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<sst xmlns="http://schemas.openxmlformats.org/spreadsheetml/2006/main" count="1575" uniqueCount="291">
  <si>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</si>
  <si>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</si>
  <si>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</si>
  <si>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</si>
  <si>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</si>
  <si>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</si>
  <si>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</si>
  <si>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</si>
  <si>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</si>
  <si>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</si>
  <si>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</si>
  <si>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</si>
  <si>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</si>
  <si>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</si>
  <si>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</si>
  <si>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</si>
  <si>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</si>
  <si>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</si>
  <si>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</si>
  <si>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</si>
  <si>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</si>
  <si>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</si>
  <si>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</si>
  <si>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</si>
  <si>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013</t>
  </si>
  <si>
    <t>音乐学院</t>
  </si>
  <si>
    <t>130100</t>
  </si>
  <si>
    <t>艺术学</t>
  </si>
  <si>
    <t>01</t>
  </si>
  <si>
    <t>全日制</t>
  </si>
  <si>
    <t>一志愿</t>
  </si>
  <si>
    <t>104145130100075</t>
  </si>
  <si>
    <t>张哲宸</t>
  </si>
  <si>
    <t>男</t>
  </si>
  <si>
    <t>合格</t>
  </si>
  <si>
    <t>否</t>
  </si>
  <si>
    <t>拟录取</t>
  </si>
  <si>
    <t>104145130100050</t>
  </si>
  <si>
    <t>黄雨薇</t>
  </si>
  <si>
    <t>女</t>
  </si>
  <si>
    <t>02</t>
  </si>
  <si>
    <t>104145130100088</t>
  </si>
  <si>
    <t>胡可</t>
  </si>
  <si>
    <t>104145130100147</t>
  </si>
  <si>
    <t>李紫婷</t>
  </si>
  <si>
    <t>104145130100007</t>
  </si>
  <si>
    <t>江欣怡</t>
  </si>
  <si>
    <t>104145130100089</t>
  </si>
  <si>
    <t>李至颖</t>
  </si>
  <si>
    <t>104145130100106</t>
  </si>
  <si>
    <t>武纪君</t>
  </si>
  <si>
    <t>104145130100141</t>
  </si>
  <si>
    <t>周莎</t>
  </si>
  <si>
    <t>104145130100155</t>
  </si>
  <si>
    <t>祝柳叶</t>
  </si>
  <si>
    <t>104145130100077</t>
  </si>
  <si>
    <t>王僖梅</t>
  </si>
  <si>
    <t>候补录取</t>
  </si>
  <si>
    <t>03</t>
  </si>
  <si>
    <t>104145130100013</t>
  </si>
  <si>
    <t>曾怡</t>
  </si>
  <si>
    <t>104145130100120</t>
  </si>
  <si>
    <t>徐映清</t>
  </si>
  <si>
    <t>104145130100122</t>
  </si>
  <si>
    <t>郭雅然</t>
  </si>
  <si>
    <t>104145130100053</t>
  </si>
  <si>
    <t>黄静</t>
  </si>
  <si>
    <t>104145130100067</t>
  </si>
  <si>
    <t>易欣</t>
  </si>
  <si>
    <t>104145130100131</t>
  </si>
  <si>
    <t>刘逸文</t>
  </si>
  <si>
    <t>104145130100145</t>
  </si>
  <si>
    <t>杨晓妍</t>
  </si>
  <si>
    <t>104145130100054</t>
  </si>
  <si>
    <t>陈菲</t>
  </si>
  <si>
    <t>104145130100046</t>
  </si>
  <si>
    <t>胡欣瑶</t>
  </si>
  <si>
    <t>70</t>
  </si>
  <si>
    <t>69.5</t>
  </si>
  <si>
    <t>是</t>
  </si>
  <si>
    <t>04</t>
  </si>
  <si>
    <t>104145130100002</t>
  </si>
  <si>
    <t>刘雨欣</t>
  </si>
  <si>
    <t>104145130100078</t>
  </si>
  <si>
    <t>曾锦凤</t>
  </si>
  <si>
    <t>104145130100159</t>
  </si>
  <si>
    <t>周晓惠</t>
  </si>
  <si>
    <t>104145130100134</t>
  </si>
  <si>
    <t>袁志婷</t>
  </si>
  <si>
    <t>104145130100040</t>
  </si>
  <si>
    <t>龚安杰</t>
  </si>
  <si>
    <t>135200</t>
  </si>
  <si>
    <t>音乐</t>
  </si>
  <si>
    <t>104145135200002</t>
  </si>
  <si>
    <t>李瑞海</t>
  </si>
  <si>
    <t>104145135200004</t>
  </si>
  <si>
    <t>谈成涛</t>
  </si>
  <si>
    <t>104145135200147</t>
  </si>
  <si>
    <t>李美奇</t>
  </si>
  <si>
    <t>104145135200051</t>
  </si>
  <si>
    <t>熊后钢</t>
  </si>
  <si>
    <t>104145135200146</t>
  </si>
  <si>
    <t>黄建华</t>
  </si>
  <si>
    <t>104145135200329</t>
  </si>
  <si>
    <t>廖一兰</t>
  </si>
  <si>
    <t>104145135200008</t>
  </si>
  <si>
    <t>熊小羽</t>
  </si>
  <si>
    <t>104145135200037</t>
  </si>
  <si>
    <t>张歆怡</t>
  </si>
  <si>
    <t>104145135200071</t>
  </si>
  <si>
    <t>程志龙</t>
  </si>
  <si>
    <t>104145135200080</t>
  </si>
  <si>
    <t>田旭东</t>
  </si>
  <si>
    <t>104145135200083</t>
  </si>
  <si>
    <t>刘雨涵</t>
  </si>
  <si>
    <t>104145135200277</t>
  </si>
  <si>
    <t>黎樱睿</t>
  </si>
  <si>
    <t>104145135200330</t>
  </si>
  <si>
    <t>何瑜亮</t>
  </si>
  <si>
    <t>104145135200032</t>
  </si>
  <si>
    <t>张姣</t>
  </si>
  <si>
    <t>104145135200171</t>
  </si>
  <si>
    <t>徐佳欣</t>
  </si>
  <si>
    <t>104145135200283</t>
  </si>
  <si>
    <t>常飞虹</t>
  </si>
  <si>
    <t>104145135200333</t>
  </si>
  <si>
    <t>姜皓明</t>
  </si>
  <si>
    <t>104145135200102</t>
  </si>
  <si>
    <t>王宇霖</t>
  </si>
  <si>
    <t>104145135200185</t>
  </si>
  <si>
    <t>金芳燕</t>
  </si>
  <si>
    <t>104145135200196</t>
  </si>
  <si>
    <t>邹雨欣</t>
  </si>
  <si>
    <t>104145135200047</t>
  </si>
  <si>
    <t>肖锦锋</t>
  </si>
  <si>
    <t>104145135200055</t>
  </si>
  <si>
    <t>罗嘉豪</t>
  </si>
  <si>
    <t>104145135200200</t>
  </si>
  <si>
    <t>廖芊婷</t>
  </si>
  <si>
    <t>104145135200015</t>
  </si>
  <si>
    <t>梅家荣</t>
  </si>
  <si>
    <t>104145135200040</t>
  </si>
  <si>
    <t>何清源</t>
  </si>
  <si>
    <t>104145135200028</t>
  </si>
  <si>
    <t>侯小雨</t>
  </si>
  <si>
    <t>104145135200195</t>
  </si>
  <si>
    <t>黄凝璇</t>
  </si>
  <si>
    <t>104145135200158</t>
  </si>
  <si>
    <t>赖志鹏</t>
  </si>
  <si>
    <t>104145135200209</t>
  </si>
  <si>
    <t>刘佳鑫</t>
  </si>
  <si>
    <t>104145135200079</t>
  </si>
  <si>
    <t>方琳涵小</t>
  </si>
  <si>
    <t>104145135200017</t>
  </si>
  <si>
    <t>刘芷婷</t>
  </si>
  <si>
    <t>104145135200022</t>
  </si>
  <si>
    <t>凌广莹</t>
  </si>
  <si>
    <t>104145135200217</t>
  </si>
  <si>
    <t>王心怡</t>
  </si>
  <si>
    <t>104145135200122</t>
  </si>
  <si>
    <t>夏慧敏</t>
  </si>
  <si>
    <t>104145135200067</t>
  </si>
  <si>
    <t>余心宇</t>
  </si>
  <si>
    <t>104145135200279</t>
  </si>
  <si>
    <t>章蕙媛</t>
  </si>
  <si>
    <t>104145135200239</t>
  </si>
  <si>
    <t>李俊杰</t>
  </si>
  <si>
    <t>104145135200064</t>
  </si>
  <si>
    <t>张艳萍</t>
  </si>
  <si>
    <t>104145135200029</t>
  </si>
  <si>
    <t>黄嘉欣</t>
  </si>
  <si>
    <t>104145135200250</t>
  </si>
  <si>
    <t>李佳昕</t>
  </si>
  <si>
    <t>104145135200021</t>
  </si>
  <si>
    <t>刘佩</t>
  </si>
  <si>
    <t>104145135200264</t>
  </si>
  <si>
    <t>戴文睿</t>
  </si>
  <si>
    <t>104145135200162</t>
  </si>
  <si>
    <t>蔡佳慧</t>
  </si>
  <si>
    <t>104145135200297</t>
  </si>
  <si>
    <t>黄子涵</t>
  </si>
  <si>
    <t>104145135200255</t>
  </si>
  <si>
    <t>徐嘉瑜</t>
  </si>
  <si>
    <t>104145135200030</t>
  </si>
  <si>
    <t>高楚诒</t>
  </si>
  <si>
    <t>104145135200247</t>
  </si>
  <si>
    <t>施静</t>
  </si>
  <si>
    <t>104145135200170</t>
  </si>
  <si>
    <t>易虹宇</t>
  </si>
  <si>
    <t>104145135200099</t>
  </si>
  <si>
    <t>王毅</t>
  </si>
  <si>
    <t>104145135200238</t>
  </si>
  <si>
    <t>余慧华</t>
  </si>
  <si>
    <t>104145135200163</t>
  </si>
  <si>
    <t>张文锐</t>
  </si>
  <si>
    <t>104145135200025</t>
  </si>
  <si>
    <t>何淑清</t>
  </si>
  <si>
    <t>104145135200031</t>
  </si>
  <si>
    <t>叶沁怡</t>
  </si>
  <si>
    <t>104145135200033</t>
  </si>
  <si>
    <t>罗佳怡</t>
  </si>
  <si>
    <t>104145135200337</t>
  </si>
  <si>
    <t>裴子奕</t>
  </si>
  <si>
    <t>104145135200313</t>
  </si>
  <si>
    <t>吴文慧</t>
  </si>
  <si>
    <t>104145135200072</t>
  </si>
  <si>
    <t>杨通强</t>
  </si>
  <si>
    <t>104145135200338</t>
  </si>
  <si>
    <t>刘子怡</t>
  </si>
  <si>
    <t>104145135200169</t>
  </si>
  <si>
    <t>刘新辉</t>
  </si>
  <si>
    <t>104145135200262</t>
  </si>
  <si>
    <t>万静雯</t>
  </si>
  <si>
    <t>104145135200078</t>
  </si>
  <si>
    <t>曾雯强</t>
  </si>
  <si>
    <t>104145135200244</t>
  </si>
  <si>
    <t>曾庆钢</t>
  </si>
  <si>
    <t>104145135200294</t>
  </si>
  <si>
    <t>杨宛茹</t>
  </si>
  <si>
    <t>104145135200243</t>
  </si>
  <si>
    <t>祖韵芝</t>
  </si>
  <si>
    <t>104145135200249</t>
  </si>
  <si>
    <t>杨慧</t>
  </si>
  <si>
    <t>104145135200285</t>
  </si>
  <si>
    <t>莫蕊</t>
  </si>
  <si>
    <t>104145135200065</t>
  </si>
  <si>
    <t>赵云昊</t>
  </si>
  <si>
    <t>104145135200150</t>
  </si>
  <si>
    <t>李存钰</t>
  </si>
  <si>
    <t>104145135200172</t>
  </si>
  <si>
    <t>黄子炫</t>
  </si>
  <si>
    <t>104145135200179</t>
  </si>
  <si>
    <t>袁罗娇</t>
  </si>
  <si>
    <t>104145135200305</t>
  </si>
  <si>
    <t>袁梦琪</t>
  </si>
  <si>
    <t>104145135200117</t>
  </si>
  <si>
    <t>刘小佳</t>
  </si>
  <si>
    <t>104145135200026</t>
  </si>
  <si>
    <t>徐炜祺</t>
  </si>
  <si>
    <t>104145135200303</t>
  </si>
  <si>
    <t>周晗婧</t>
  </si>
  <si>
    <t>104145135200318</t>
  </si>
  <si>
    <t>梁雅思</t>
  </si>
  <si>
    <t>不合格</t>
  </si>
  <si>
    <t>85</t>
  </si>
  <si>
    <t>52.8</t>
  </si>
  <si>
    <t>不录取</t>
  </si>
  <si>
    <t>104145135200248</t>
  </si>
  <si>
    <t>袁瑶</t>
  </si>
  <si>
    <t>104145135200126</t>
  </si>
  <si>
    <t>李欣然</t>
  </si>
  <si>
    <t>104145135200182</t>
  </si>
  <si>
    <t>谢果伶</t>
  </si>
  <si>
    <t>135300</t>
  </si>
  <si>
    <t>舞蹈</t>
  </si>
  <si>
    <t>104145135300008</t>
  </si>
  <si>
    <t>姚楚云</t>
  </si>
  <si>
    <t>104145135300020</t>
  </si>
  <si>
    <t>王珂颖</t>
  </si>
  <si>
    <t>104145135300013</t>
  </si>
  <si>
    <t>周梦瑶</t>
  </si>
  <si>
    <t>135400</t>
  </si>
  <si>
    <t>戏剧与影视</t>
  </si>
  <si>
    <t>104145135400020</t>
  </si>
  <si>
    <t>周宇彬</t>
  </si>
  <si>
    <t>104145135400065</t>
  </si>
  <si>
    <t>卢怡轩</t>
  </si>
  <si>
    <t>104145135400010</t>
  </si>
  <si>
    <t>张钰涵</t>
  </si>
  <si>
    <t>104145135400054</t>
  </si>
  <si>
    <t>陈思宇</t>
  </si>
  <si>
    <t>104145135400019</t>
  </si>
  <si>
    <t>谢书珩</t>
  </si>
  <si>
    <t>104145135400044</t>
  </si>
  <si>
    <t>蒋熙瑶</t>
  </si>
  <si>
    <t>104145135400024</t>
  </si>
  <si>
    <t>罗来护</t>
  </si>
  <si>
    <t>104145135400015</t>
  </si>
  <si>
    <t>董雨涵</t>
  </si>
  <si>
    <t>104145135400023</t>
  </si>
  <si>
    <t>徐源泰</t>
  </si>
  <si>
    <t>104145135400049</t>
  </si>
  <si>
    <t>王佳慧</t>
  </si>
  <si>
    <t>104145135400031</t>
  </si>
  <si>
    <t>桂文静</t>
  </si>
  <si>
    <t>104145135400037</t>
  </si>
  <si>
    <t>周怡文</t>
  </si>
  <si>
    <t>104145135400050</t>
  </si>
  <si>
    <t>林佳雯</t>
  </si>
  <si>
    <t>104145135400055</t>
  </si>
  <si>
    <t>江晨煜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</si>
</sst>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_ "/>
    <numFmt numFmtId="180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7" fillId="0" borderId="0"/>
  </cellStyleXfs>
  <cellXfs count="71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/>
    </xf>
    <xf numFmtId="176" fontId="1" fillId="3" borderId="0" xfId="0" applyNumberFormat="1" applyFont="1" applyFill="1" applyAlignment="1">
      <alignment vertical="center"/>
    </xf>
    <xf numFmtId="176" fontId="1" fillId="4" borderId="0" xfId="0" applyNumberFormat="1" applyFont="1" applyFill="1" applyAlignment="1">
      <alignment vertical="center"/>
    </xf>
    <xf numFmtId="177" fontId="0" fillId="0" borderId="0" xfId="0" applyNumberFormat="1">
      <alignment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78" fontId="2" fillId="5" borderId="1" xfId="0" applyNumberFormat="1" applyFont="1" applyFill="1" applyBorder="1" applyAlignment="1">
      <alignment horizontal="center" vertical="center" wrapText="1"/>
    </xf>
    <xf numFmtId="179" fontId="2" fillId="5" borderId="1" xfId="0" applyNumberFormat="1" applyFont="1" applyFill="1" applyBorder="1" applyAlignment="1">
      <alignment horizontal="center" vertical="center" wrapText="1"/>
    </xf>
    <xf numFmtId="180" fontId="2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 wrapText="1" shrinkToFit="1"/>
    </xf>
    <xf numFmtId="180" fontId="6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 wrapText="1" shrinkToFi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 applyProtection="1">
      <alignment horizontal="center" vertical="center" wrapText="1" shrinkToFit="1"/>
    </xf>
    <xf numFmtId="180" fontId="6" fillId="3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 applyProtection="1">
      <alignment horizontal="center" vertical="center" wrapText="1" shrinkToFit="1"/>
    </xf>
    <xf numFmtId="180" fontId="7" fillId="2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 applyProtection="1">
      <alignment horizontal="center" vertical="center" wrapText="1" shrinkToFit="1"/>
    </xf>
    <xf numFmtId="180" fontId="7" fillId="4" borderId="1" xfId="0" applyNumberFormat="1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 applyProtection="1">
      <alignment horizontal="center" vertical="center" wrapText="1" shrinkToFit="1"/>
    </xf>
    <xf numFmtId="180" fontId="3" fillId="3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 shrinkToFit="1"/>
    </xf>
    <xf numFmtId="177" fontId="1" fillId="2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3" fillId="6" borderId="1" xfId="0" applyNumberFormat="1" applyFont="1" applyFill="1" applyBorder="1" applyAlignment="1" applyProtection="1">
      <alignment horizontal="center" vertical="center" wrapText="1" shrinkToFi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 shrinkToFit="1"/>
    </xf>
    <xf numFmtId="177" fontId="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 shrinkToFit="1"/>
    </xf>
    <xf numFmtId="49" fontId="3" fillId="3" borderId="1" xfId="0" applyNumberFormat="1" applyFont="1" applyFill="1" applyBorder="1" applyAlignment="1" applyProtection="1">
      <alignment horizontal="center" vertical="center" wrapText="1" shrinkToFi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 shrinkToFit="1"/>
    </xf>
    <xf numFmtId="177" fontId="1" fillId="4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 applyProtection="1">
      <alignment horizontal="center" vertical="center" wrapText="1" shrinkToFit="1"/>
    </xf>
    <xf numFmtId="49" fontId="4" fillId="4" borderId="1" xfId="0" applyNumberFormat="1" applyFont="1" applyFill="1" applyBorder="1" applyAlignment="1" applyProtection="1">
      <alignment horizontal="center" vertical="center" wrapText="1" shrinkToFit="1"/>
    </xf>
    <xf numFmtId="49" fontId="3" fillId="4" borderId="1" xfId="0" applyNumberFormat="1" applyFont="1" applyFill="1" applyBorder="1" applyAlignment="1" applyProtection="1">
      <alignment horizontal="center" vertical="center" wrapText="1" shrinkToFi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179" fontId="7" fillId="4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6" xfId="49"/>
  </cellStyles>
  <dxfs count="3">
    <dxf>
      <fill>
        <patternFill patternType="solid">
          <bgColor theme="6" tint="0.399914548173467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I120"/>
  <sheetViews>
    <sheetView tabSelected="1" zoomScale="85" zoomScaleNormal="85" workbookViewId="0">
      <selection activeCell="W104" sqref="W104"/>
    </sheetView>
  </sheetViews>
  <sheetFormatPr defaultColWidth="9" defaultRowHeight="13.5"/>
  <cols>
    <col min="5" max="7" width="9" customWidth="1"/>
    <col min="8" max="8" width="15.4416666666667" customWidth="1"/>
    <col min="10" max="11" width="9" customWidth="1"/>
    <col min="12" max="12" width="17.25" customWidth="1"/>
    <col min="13" max="16" width="9" customWidth="1"/>
    <col min="18" max="18" width="9" style="4"/>
    <col min="20" max="21" width="9" customWidth="1"/>
  </cols>
  <sheetData>
    <row r="1" ht="30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5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5" t="s">
        <v>13</v>
      </c>
      <c r="O1" s="5" t="s">
        <v>14</v>
      </c>
      <c r="P1" s="18" t="s">
        <v>15</v>
      </c>
      <c r="Q1" s="17" t="s">
        <v>16</v>
      </c>
      <c r="R1" s="42" t="s">
        <v>17</v>
      </c>
      <c r="S1" s="5" t="s">
        <v>18</v>
      </c>
      <c r="T1" s="16" t="s">
        <v>19</v>
      </c>
      <c r="U1" s="16" t="s">
        <v>20</v>
      </c>
      <c r="V1" s="5" t="s">
        <v>21</v>
      </c>
      <c r="W1" s="5" t="s">
        <v>22</v>
      </c>
      <c r="X1" s="15" t="s">
        <v>23</v>
      </c>
    </row>
    <row r="2" s="1" customFormat="1" ht="24.95" customHeight="1" spans="1:165">
      <c r="A2" s="6" t="s">
        <v>24</v>
      </c>
      <c r="B2" s="7" t="s">
        <v>25</v>
      </c>
      <c r="C2" s="8" t="s">
        <v>26</v>
      </c>
      <c r="D2" s="7" t="s">
        <v>27</v>
      </c>
      <c r="E2" s="8" t="s">
        <v>28</v>
      </c>
      <c r="F2" s="7" t="s">
        <v>29</v>
      </c>
      <c r="G2" s="7" t="s">
        <v>30</v>
      </c>
      <c r="H2" s="8" t="s">
        <v>31</v>
      </c>
      <c r="I2" s="7" t="s">
        <v>32</v>
      </c>
      <c r="J2" s="19" t="s">
        <v>33</v>
      </c>
      <c r="K2" s="20">
        <v>397</v>
      </c>
      <c r="L2" s="21"/>
      <c r="M2" s="22">
        <v>24.5</v>
      </c>
      <c r="N2" s="23">
        <v>108</v>
      </c>
      <c r="O2" s="23">
        <v>87.8</v>
      </c>
      <c r="P2" s="24">
        <f>SUM(M2:O2)</f>
        <v>220.3</v>
      </c>
      <c r="Q2" s="43">
        <f>SUM(K2+P2)</f>
        <v>617.3</v>
      </c>
      <c r="R2" s="44">
        <v>1</v>
      </c>
      <c r="S2" s="45" t="s">
        <v>34</v>
      </c>
      <c r="T2" s="46"/>
      <c r="U2" s="46"/>
      <c r="V2" s="47" t="s">
        <v>35</v>
      </c>
      <c r="W2" s="48" t="s">
        <v>36</v>
      </c>
      <c r="X2" s="49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</row>
    <row r="3" s="1" customFormat="1" ht="24.95" customHeight="1" spans="1:165">
      <c r="A3" s="6" t="s">
        <v>24</v>
      </c>
      <c r="B3" s="7" t="s">
        <v>25</v>
      </c>
      <c r="C3" s="8" t="s">
        <v>26</v>
      </c>
      <c r="D3" s="7" t="s">
        <v>27</v>
      </c>
      <c r="E3" s="8" t="s">
        <v>28</v>
      </c>
      <c r="F3" s="7" t="s">
        <v>29</v>
      </c>
      <c r="G3" s="7" t="s">
        <v>30</v>
      </c>
      <c r="H3" s="8" t="s">
        <v>37</v>
      </c>
      <c r="I3" s="7" t="s">
        <v>38</v>
      </c>
      <c r="J3" s="19" t="s">
        <v>39</v>
      </c>
      <c r="K3" s="20">
        <v>356</v>
      </c>
      <c r="L3" s="21"/>
      <c r="M3" s="22">
        <v>17.5</v>
      </c>
      <c r="N3" s="23">
        <v>110.4</v>
      </c>
      <c r="O3" s="23">
        <v>90</v>
      </c>
      <c r="P3" s="24">
        <f>SUM(M3:O3)</f>
        <v>217.9</v>
      </c>
      <c r="Q3" s="43">
        <f>SUM(K3+P3)</f>
        <v>573.9</v>
      </c>
      <c r="R3" s="44">
        <v>2</v>
      </c>
      <c r="S3" s="45" t="s">
        <v>34</v>
      </c>
      <c r="T3" s="46"/>
      <c r="U3" s="46"/>
      <c r="V3" s="47" t="s">
        <v>35</v>
      </c>
      <c r="W3" s="48" t="s">
        <v>36</v>
      </c>
      <c r="X3" s="49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</row>
    <row r="4" s="2" customFormat="1" ht="24.95" customHeight="1" spans="1:165">
      <c r="A4" s="9" t="s">
        <v>24</v>
      </c>
      <c r="B4" s="10" t="s">
        <v>25</v>
      </c>
      <c r="C4" s="11" t="s">
        <v>26</v>
      </c>
      <c r="D4" s="10" t="s">
        <v>27</v>
      </c>
      <c r="E4" s="11" t="s">
        <v>40</v>
      </c>
      <c r="F4" s="10" t="s">
        <v>29</v>
      </c>
      <c r="G4" s="10" t="s">
        <v>30</v>
      </c>
      <c r="H4" s="11" t="s">
        <v>41</v>
      </c>
      <c r="I4" s="10" t="s">
        <v>42</v>
      </c>
      <c r="J4" s="25" t="s">
        <v>39</v>
      </c>
      <c r="K4" s="26">
        <v>382</v>
      </c>
      <c r="L4" s="27"/>
      <c r="M4" s="28">
        <v>18</v>
      </c>
      <c r="N4" s="29">
        <v>114.333333333333</v>
      </c>
      <c r="O4" s="29">
        <v>88.4</v>
      </c>
      <c r="P4" s="30">
        <f>SUM(M4:O4)</f>
        <v>220.733333333333</v>
      </c>
      <c r="Q4" s="50">
        <f>SUM(K4+P4)</f>
        <v>602.733333333333</v>
      </c>
      <c r="R4" s="51">
        <v>1</v>
      </c>
      <c r="S4" s="50" t="s">
        <v>34</v>
      </c>
      <c r="T4" s="52"/>
      <c r="U4" s="52"/>
      <c r="V4" s="53" t="s">
        <v>35</v>
      </c>
      <c r="W4" s="53" t="s">
        <v>36</v>
      </c>
      <c r="X4" s="54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</row>
    <row r="5" s="2" customFormat="1" ht="24.95" customHeight="1" spans="1:165">
      <c r="A5" s="9" t="s">
        <v>24</v>
      </c>
      <c r="B5" s="10" t="s">
        <v>25</v>
      </c>
      <c r="C5" s="11" t="s">
        <v>26</v>
      </c>
      <c r="D5" s="10" t="s">
        <v>27</v>
      </c>
      <c r="E5" s="11" t="s">
        <v>40</v>
      </c>
      <c r="F5" s="10" t="s">
        <v>29</v>
      </c>
      <c r="G5" s="10" t="s">
        <v>30</v>
      </c>
      <c r="H5" s="11" t="s">
        <v>43</v>
      </c>
      <c r="I5" s="10" t="s">
        <v>44</v>
      </c>
      <c r="J5" s="25" t="s">
        <v>39</v>
      </c>
      <c r="K5" s="26">
        <v>376</v>
      </c>
      <c r="L5" s="27"/>
      <c r="M5" s="28">
        <v>26.5</v>
      </c>
      <c r="N5" s="29">
        <v>110.666666666667</v>
      </c>
      <c r="O5" s="29">
        <v>89</v>
      </c>
      <c r="P5" s="30">
        <f>SUM(M5:O5)</f>
        <v>226.166666666667</v>
      </c>
      <c r="Q5" s="50">
        <f>SUM(K5+P5)</f>
        <v>602.166666666667</v>
      </c>
      <c r="R5" s="51">
        <v>2</v>
      </c>
      <c r="S5" s="50" t="s">
        <v>34</v>
      </c>
      <c r="T5" s="52"/>
      <c r="U5" s="52"/>
      <c r="V5" s="53" t="s">
        <v>35</v>
      </c>
      <c r="W5" s="53" t="s">
        <v>36</v>
      </c>
      <c r="X5" s="54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</row>
    <row r="6" s="2" customFormat="1" ht="24.95" customHeight="1" spans="1:165">
      <c r="A6" s="9" t="s">
        <v>24</v>
      </c>
      <c r="B6" s="10" t="s">
        <v>25</v>
      </c>
      <c r="C6" s="11" t="s">
        <v>26</v>
      </c>
      <c r="D6" s="10" t="s">
        <v>27</v>
      </c>
      <c r="E6" s="11" t="s">
        <v>40</v>
      </c>
      <c r="F6" s="10" t="s">
        <v>29</v>
      </c>
      <c r="G6" s="10" t="s">
        <v>30</v>
      </c>
      <c r="H6" s="11" t="s">
        <v>45</v>
      </c>
      <c r="I6" s="10" t="s">
        <v>46</v>
      </c>
      <c r="J6" s="25" t="s">
        <v>39</v>
      </c>
      <c r="K6" s="26">
        <v>368</v>
      </c>
      <c r="L6" s="27"/>
      <c r="M6" s="28">
        <v>24.5</v>
      </c>
      <c r="N6" s="29">
        <v>111.333333333333</v>
      </c>
      <c r="O6" s="29">
        <v>85.2</v>
      </c>
      <c r="P6" s="30">
        <f>SUM(M6:O6)</f>
        <v>221.033333333333</v>
      </c>
      <c r="Q6" s="50">
        <f>SUM(K6+P6)</f>
        <v>589.033333333333</v>
      </c>
      <c r="R6" s="51">
        <v>3</v>
      </c>
      <c r="S6" s="50" t="s">
        <v>34</v>
      </c>
      <c r="T6" s="52"/>
      <c r="U6" s="52"/>
      <c r="V6" s="53" t="s">
        <v>35</v>
      </c>
      <c r="W6" s="53" t="s">
        <v>36</v>
      </c>
      <c r="X6" s="54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</row>
    <row r="7" s="2" customFormat="1" ht="24.95" customHeight="1" spans="1:165">
      <c r="A7" s="9" t="s">
        <v>24</v>
      </c>
      <c r="B7" s="10" t="s">
        <v>25</v>
      </c>
      <c r="C7" s="11" t="s">
        <v>26</v>
      </c>
      <c r="D7" s="10" t="s">
        <v>27</v>
      </c>
      <c r="E7" s="11" t="s">
        <v>40</v>
      </c>
      <c r="F7" s="10" t="s">
        <v>29</v>
      </c>
      <c r="G7" s="10" t="s">
        <v>30</v>
      </c>
      <c r="H7" s="11" t="s">
        <v>47</v>
      </c>
      <c r="I7" s="10" t="s">
        <v>48</v>
      </c>
      <c r="J7" s="25" t="s">
        <v>39</v>
      </c>
      <c r="K7" s="26">
        <v>370</v>
      </c>
      <c r="L7" s="27"/>
      <c r="M7" s="28">
        <v>19.5</v>
      </c>
      <c r="N7" s="29">
        <v>112</v>
      </c>
      <c r="O7" s="29">
        <v>86.6</v>
      </c>
      <c r="P7" s="30">
        <f>SUM(M7:O7)</f>
        <v>218.1</v>
      </c>
      <c r="Q7" s="50">
        <f>SUM(K7+P7)</f>
        <v>588.1</v>
      </c>
      <c r="R7" s="51">
        <v>4</v>
      </c>
      <c r="S7" s="50" t="s">
        <v>34</v>
      </c>
      <c r="T7" s="52"/>
      <c r="U7" s="52"/>
      <c r="V7" s="53" t="s">
        <v>35</v>
      </c>
      <c r="W7" s="53" t="s">
        <v>36</v>
      </c>
      <c r="X7" s="54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</row>
    <row r="8" s="2" customFormat="1" ht="24.95" customHeight="1" spans="1:165">
      <c r="A8" s="9" t="s">
        <v>24</v>
      </c>
      <c r="B8" s="10" t="s">
        <v>25</v>
      </c>
      <c r="C8" s="11" t="s">
        <v>26</v>
      </c>
      <c r="D8" s="10" t="s">
        <v>27</v>
      </c>
      <c r="E8" s="11" t="s">
        <v>40</v>
      </c>
      <c r="F8" s="10" t="s">
        <v>29</v>
      </c>
      <c r="G8" s="10" t="s">
        <v>30</v>
      </c>
      <c r="H8" s="11" t="s">
        <v>49</v>
      </c>
      <c r="I8" s="10" t="s">
        <v>50</v>
      </c>
      <c r="J8" s="25" t="s">
        <v>39</v>
      </c>
      <c r="K8" s="26">
        <v>364</v>
      </c>
      <c r="L8" s="27"/>
      <c r="M8" s="28">
        <v>23</v>
      </c>
      <c r="N8" s="29">
        <v>111.666666666667</v>
      </c>
      <c r="O8" s="29">
        <v>87.6</v>
      </c>
      <c r="P8" s="30">
        <f>SUM(M8:O8)</f>
        <v>222.266666666667</v>
      </c>
      <c r="Q8" s="50">
        <f>SUM(K8+P8)</f>
        <v>586.266666666667</v>
      </c>
      <c r="R8" s="51">
        <v>5</v>
      </c>
      <c r="S8" s="50" t="s">
        <v>34</v>
      </c>
      <c r="T8" s="52"/>
      <c r="U8" s="52"/>
      <c r="V8" s="53" t="s">
        <v>35</v>
      </c>
      <c r="W8" s="53" t="s">
        <v>36</v>
      </c>
      <c r="X8" s="54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</row>
    <row r="9" s="2" customFormat="1" ht="24.95" customHeight="1" spans="1:165">
      <c r="A9" s="9" t="s">
        <v>24</v>
      </c>
      <c r="B9" s="10" t="s">
        <v>25</v>
      </c>
      <c r="C9" s="11" t="s">
        <v>26</v>
      </c>
      <c r="D9" s="10" t="s">
        <v>27</v>
      </c>
      <c r="E9" s="11" t="s">
        <v>40</v>
      </c>
      <c r="F9" s="10" t="s">
        <v>29</v>
      </c>
      <c r="G9" s="10" t="s">
        <v>30</v>
      </c>
      <c r="H9" s="11" t="s">
        <v>51</v>
      </c>
      <c r="I9" s="10" t="s">
        <v>52</v>
      </c>
      <c r="J9" s="25" t="s">
        <v>39</v>
      </c>
      <c r="K9" s="26">
        <v>366</v>
      </c>
      <c r="L9" s="27"/>
      <c r="M9" s="28">
        <v>18.5</v>
      </c>
      <c r="N9" s="29">
        <v>112.333333333333</v>
      </c>
      <c r="O9" s="29">
        <v>88.8</v>
      </c>
      <c r="P9" s="30">
        <f>SUM(M9:O9)</f>
        <v>219.633333333333</v>
      </c>
      <c r="Q9" s="50">
        <f>SUM(K9+P9)</f>
        <v>585.633333333333</v>
      </c>
      <c r="R9" s="51">
        <v>6</v>
      </c>
      <c r="S9" s="50" t="s">
        <v>34</v>
      </c>
      <c r="T9" s="52"/>
      <c r="U9" s="52"/>
      <c r="V9" s="53" t="s">
        <v>35</v>
      </c>
      <c r="W9" s="53" t="s">
        <v>36</v>
      </c>
      <c r="X9" s="54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</row>
    <row r="10" s="2" customFormat="1" ht="24.95" customHeight="1" spans="1:165">
      <c r="A10" s="9" t="s">
        <v>24</v>
      </c>
      <c r="B10" s="10" t="s">
        <v>25</v>
      </c>
      <c r="C10" s="11" t="s">
        <v>26</v>
      </c>
      <c r="D10" s="10" t="s">
        <v>27</v>
      </c>
      <c r="E10" s="11" t="s">
        <v>40</v>
      </c>
      <c r="F10" s="10" t="s">
        <v>29</v>
      </c>
      <c r="G10" s="10" t="s">
        <v>30</v>
      </c>
      <c r="H10" s="11" t="s">
        <v>53</v>
      </c>
      <c r="I10" s="10" t="s">
        <v>54</v>
      </c>
      <c r="J10" s="25" t="s">
        <v>39</v>
      </c>
      <c r="K10" s="26">
        <v>362</v>
      </c>
      <c r="L10" s="27"/>
      <c r="M10" s="28">
        <v>18.5</v>
      </c>
      <c r="N10" s="29">
        <v>110.333333333333</v>
      </c>
      <c r="O10" s="29">
        <v>91.2</v>
      </c>
      <c r="P10" s="30">
        <f>SUM(M10:O10)</f>
        <v>220.033333333333</v>
      </c>
      <c r="Q10" s="50">
        <f>SUM(K10+P10)</f>
        <v>582.033333333333</v>
      </c>
      <c r="R10" s="51">
        <v>7</v>
      </c>
      <c r="S10" s="50" t="s">
        <v>34</v>
      </c>
      <c r="T10" s="52"/>
      <c r="U10" s="52"/>
      <c r="V10" s="53" t="s">
        <v>35</v>
      </c>
      <c r="W10" s="53" t="s">
        <v>36</v>
      </c>
      <c r="X10" s="54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</row>
    <row r="11" s="2" customFormat="1" ht="24.95" customHeight="1" spans="1:165">
      <c r="A11" s="9" t="s">
        <v>24</v>
      </c>
      <c r="B11" s="10" t="s">
        <v>25</v>
      </c>
      <c r="C11" s="11" t="s">
        <v>26</v>
      </c>
      <c r="D11" s="10" t="s">
        <v>27</v>
      </c>
      <c r="E11" s="11" t="s">
        <v>40</v>
      </c>
      <c r="F11" s="10" t="s">
        <v>29</v>
      </c>
      <c r="G11" s="10" t="s">
        <v>30</v>
      </c>
      <c r="H11" s="11" t="s">
        <v>55</v>
      </c>
      <c r="I11" s="10" t="s">
        <v>56</v>
      </c>
      <c r="J11" s="25" t="s">
        <v>39</v>
      </c>
      <c r="K11" s="26">
        <v>358</v>
      </c>
      <c r="L11" s="27"/>
      <c r="M11" s="28">
        <v>25</v>
      </c>
      <c r="N11" s="29">
        <v>101</v>
      </c>
      <c r="O11" s="29">
        <v>84.8</v>
      </c>
      <c r="P11" s="30">
        <f>SUM(M11:O11)</f>
        <v>210.8</v>
      </c>
      <c r="Q11" s="50">
        <f>SUM(K11+P11)</f>
        <v>568.8</v>
      </c>
      <c r="R11" s="51">
        <v>8</v>
      </c>
      <c r="S11" s="50" t="s">
        <v>34</v>
      </c>
      <c r="T11" s="52"/>
      <c r="U11" s="52"/>
      <c r="V11" s="53" t="s">
        <v>35</v>
      </c>
      <c r="W11" s="53" t="s">
        <v>57</v>
      </c>
      <c r="X11" s="54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</row>
    <row r="12" s="1" customFormat="1" ht="24.95" customHeight="1" spans="1:165">
      <c r="A12" s="6" t="s">
        <v>24</v>
      </c>
      <c r="B12" s="7" t="s">
        <v>25</v>
      </c>
      <c r="C12" s="8" t="s">
        <v>26</v>
      </c>
      <c r="D12" s="7" t="s">
        <v>27</v>
      </c>
      <c r="E12" s="8" t="s">
        <v>58</v>
      </c>
      <c r="F12" s="7" t="s">
        <v>29</v>
      </c>
      <c r="G12" s="7" t="s">
        <v>30</v>
      </c>
      <c r="H12" s="8" t="s">
        <v>59</v>
      </c>
      <c r="I12" s="7" t="s">
        <v>60</v>
      </c>
      <c r="J12" s="19" t="s">
        <v>39</v>
      </c>
      <c r="K12" s="20">
        <v>388</v>
      </c>
      <c r="L12" s="21"/>
      <c r="M12" s="22">
        <v>28</v>
      </c>
      <c r="N12" s="31">
        <v>112</v>
      </c>
      <c r="O12" s="31">
        <v>90.5</v>
      </c>
      <c r="P12" s="24">
        <f>SUM(M12:O12)</f>
        <v>230.5</v>
      </c>
      <c r="Q12" s="43">
        <f>SUM(K12+P12)</f>
        <v>618.5</v>
      </c>
      <c r="R12" s="44">
        <v>1</v>
      </c>
      <c r="S12" s="45" t="s">
        <v>34</v>
      </c>
      <c r="T12" s="46"/>
      <c r="U12" s="46"/>
      <c r="V12" s="47" t="s">
        <v>35</v>
      </c>
      <c r="W12" s="48" t="s">
        <v>36</v>
      </c>
      <c r="X12" s="49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</row>
    <row r="13" s="1" customFormat="1" ht="24.95" customHeight="1" spans="1:165">
      <c r="A13" s="6" t="s">
        <v>24</v>
      </c>
      <c r="B13" s="7" t="s">
        <v>25</v>
      </c>
      <c r="C13" s="8" t="s">
        <v>26</v>
      </c>
      <c r="D13" s="7" t="s">
        <v>27</v>
      </c>
      <c r="E13" s="8" t="s">
        <v>58</v>
      </c>
      <c r="F13" s="7" t="s">
        <v>29</v>
      </c>
      <c r="G13" s="7" t="s">
        <v>30</v>
      </c>
      <c r="H13" s="8" t="s">
        <v>61</v>
      </c>
      <c r="I13" s="7" t="s">
        <v>62</v>
      </c>
      <c r="J13" s="19" t="s">
        <v>39</v>
      </c>
      <c r="K13" s="20">
        <v>388</v>
      </c>
      <c r="L13" s="21"/>
      <c r="M13" s="22">
        <v>19</v>
      </c>
      <c r="N13" s="31">
        <v>110</v>
      </c>
      <c r="O13" s="31">
        <v>90.25</v>
      </c>
      <c r="P13" s="24">
        <f>SUM(M13:O13)</f>
        <v>219.25</v>
      </c>
      <c r="Q13" s="43">
        <f>SUM(K13+P13)</f>
        <v>607.25</v>
      </c>
      <c r="R13" s="44">
        <v>2</v>
      </c>
      <c r="S13" s="45" t="s">
        <v>34</v>
      </c>
      <c r="T13" s="46"/>
      <c r="U13" s="46"/>
      <c r="V13" s="47" t="s">
        <v>35</v>
      </c>
      <c r="W13" s="48" t="s">
        <v>36</v>
      </c>
      <c r="X13" s="49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</row>
    <row r="14" s="1" customFormat="1" ht="24.95" customHeight="1" spans="1:165">
      <c r="A14" s="6" t="s">
        <v>24</v>
      </c>
      <c r="B14" s="7" t="s">
        <v>25</v>
      </c>
      <c r="C14" s="8" t="s">
        <v>26</v>
      </c>
      <c r="D14" s="7" t="s">
        <v>27</v>
      </c>
      <c r="E14" s="8" t="s">
        <v>58</v>
      </c>
      <c r="F14" s="7" t="s">
        <v>29</v>
      </c>
      <c r="G14" s="7" t="s">
        <v>30</v>
      </c>
      <c r="H14" s="8" t="s">
        <v>63</v>
      </c>
      <c r="I14" s="7" t="s">
        <v>64</v>
      </c>
      <c r="J14" s="19" t="s">
        <v>39</v>
      </c>
      <c r="K14" s="20">
        <v>381</v>
      </c>
      <c r="L14" s="21"/>
      <c r="M14" s="22">
        <v>24.5</v>
      </c>
      <c r="N14" s="31">
        <v>100</v>
      </c>
      <c r="O14" s="31">
        <v>85.25</v>
      </c>
      <c r="P14" s="24">
        <f>SUM(M14:O14)</f>
        <v>209.75</v>
      </c>
      <c r="Q14" s="43">
        <f>SUM(K14+P14)</f>
        <v>590.75</v>
      </c>
      <c r="R14" s="44">
        <v>3</v>
      </c>
      <c r="S14" s="45" t="s">
        <v>34</v>
      </c>
      <c r="T14" s="46"/>
      <c r="U14" s="46"/>
      <c r="V14" s="47" t="s">
        <v>35</v>
      </c>
      <c r="W14" s="48" t="s">
        <v>36</v>
      </c>
      <c r="X14" s="49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</row>
    <row r="15" s="1" customFormat="1" ht="24.95" customHeight="1" spans="1:165">
      <c r="A15" s="6" t="s">
        <v>24</v>
      </c>
      <c r="B15" s="7" t="s">
        <v>25</v>
      </c>
      <c r="C15" s="8" t="s">
        <v>26</v>
      </c>
      <c r="D15" s="7" t="s">
        <v>27</v>
      </c>
      <c r="E15" s="8" t="s">
        <v>58</v>
      </c>
      <c r="F15" s="7" t="s">
        <v>29</v>
      </c>
      <c r="G15" s="7" t="s">
        <v>30</v>
      </c>
      <c r="H15" s="8" t="s">
        <v>65</v>
      </c>
      <c r="I15" s="7" t="s">
        <v>66</v>
      </c>
      <c r="J15" s="19" t="s">
        <v>39</v>
      </c>
      <c r="K15" s="20">
        <v>371</v>
      </c>
      <c r="L15" s="21"/>
      <c r="M15" s="22">
        <v>27.5</v>
      </c>
      <c r="N15" s="31">
        <v>105</v>
      </c>
      <c r="O15" s="31">
        <v>86.75</v>
      </c>
      <c r="P15" s="24">
        <f>SUM(M15:O15)</f>
        <v>219.25</v>
      </c>
      <c r="Q15" s="43">
        <f>SUM(K15+P15)</f>
        <v>590.25</v>
      </c>
      <c r="R15" s="44">
        <v>4</v>
      </c>
      <c r="S15" s="45" t="s">
        <v>34</v>
      </c>
      <c r="T15" s="46"/>
      <c r="U15" s="46"/>
      <c r="V15" s="47" t="s">
        <v>35</v>
      </c>
      <c r="W15" s="48" t="s">
        <v>36</v>
      </c>
      <c r="X15" s="49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</row>
    <row r="16" s="1" customFormat="1" ht="24.95" customHeight="1" spans="1:165">
      <c r="A16" s="6" t="s">
        <v>24</v>
      </c>
      <c r="B16" s="7" t="s">
        <v>25</v>
      </c>
      <c r="C16" s="8" t="s">
        <v>26</v>
      </c>
      <c r="D16" s="7" t="s">
        <v>27</v>
      </c>
      <c r="E16" s="8" t="s">
        <v>58</v>
      </c>
      <c r="F16" s="7" t="s">
        <v>29</v>
      </c>
      <c r="G16" s="7" t="s">
        <v>30</v>
      </c>
      <c r="H16" s="8" t="s">
        <v>67</v>
      </c>
      <c r="I16" s="7" t="s">
        <v>68</v>
      </c>
      <c r="J16" s="19" t="s">
        <v>39</v>
      </c>
      <c r="K16" s="20">
        <v>382</v>
      </c>
      <c r="L16" s="21"/>
      <c r="M16" s="22">
        <v>24.5</v>
      </c>
      <c r="N16" s="31">
        <v>103</v>
      </c>
      <c r="O16" s="31">
        <v>79.75</v>
      </c>
      <c r="P16" s="24">
        <f>SUM(M16:O16)</f>
        <v>207.25</v>
      </c>
      <c r="Q16" s="43">
        <f>SUM(K16+P16)</f>
        <v>589.25</v>
      </c>
      <c r="R16" s="44">
        <v>5</v>
      </c>
      <c r="S16" s="45" t="s">
        <v>34</v>
      </c>
      <c r="T16" s="46"/>
      <c r="U16" s="46"/>
      <c r="V16" s="47" t="s">
        <v>35</v>
      </c>
      <c r="W16" s="48" t="s">
        <v>36</v>
      </c>
      <c r="X16" s="49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</row>
    <row r="17" s="1" customFormat="1" ht="24.95" customHeight="1" spans="1:165">
      <c r="A17" s="6" t="s">
        <v>24</v>
      </c>
      <c r="B17" s="7" t="s">
        <v>25</v>
      </c>
      <c r="C17" s="8" t="s">
        <v>26</v>
      </c>
      <c r="D17" s="7" t="s">
        <v>27</v>
      </c>
      <c r="E17" s="8" t="s">
        <v>58</v>
      </c>
      <c r="F17" s="7" t="s">
        <v>29</v>
      </c>
      <c r="G17" s="7" t="s">
        <v>30</v>
      </c>
      <c r="H17" s="8" t="s">
        <v>69</v>
      </c>
      <c r="I17" s="7" t="s">
        <v>70</v>
      </c>
      <c r="J17" s="19" t="s">
        <v>39</v>
      </c>
      <c r="K17" s="20">
        <v>363</v>
      </c>
      <c r="L17" s="21"/>
      <c r="M17" s="22">
        <v>18</v>
      </c>
      <c r="N17" s="31">
        <v>102</v>
      </c>
      <c r="O17" s="31">
        <v>87.5</v>
      </c>
      <c r="P17" s="24">
        <f>SUM(M17:O17)</f>
        <v>207.5</v>
      </c>
      <c r="Q17" s="43">
        <f>SUM(K17+P17)</f>
        <v>570.5</v>
      </c>
      <c r="R17" s="44">
        <v>6</v>
      </c>
      <c r="S17" s="45" t="s">
        <v>34</v>
      </c>
      <c r="T17" s="46"/>
      <c r="U17" s="46"/>
      <c r="V17" s="47" t="s">
        <v>35</v>
      </c>
      <c r="W17" s="48" t="s">
        <v>36</v>
      </c>
      <c r="X17" s="49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</row>
    <row r="18" s="1" customFormat="1" ht="24.95" customHeight="1" spans="1:165">
      <c r="A18" s="6" t="s">
        <v>24</v>
      </c>
      <c r="B18" s="7" t="s">
        <v>25</v>
      </c>
      <c r="C18" s="8" t="s">
        <v>26</v>
      </c>
      <c r="D18" s="7" t="s">
        <v>27</v>
      </c>
      <c r="E18" s="8" t="s">
        <v>58</v>
      </c>
      <c r="F18" s="7" t="s">
        <v>29</v>
      </c>
      <c r="G18" s="7" t="s">
        <v>30</v>
      </c>
      <c r="H18" s="8" t="s">
        <v>71</v>
      </c>
      <c r="I18" s="7" t="s">
        <v>72</v>
      </c>
      <c r="J18" s="19" t="s">
        <v>39</v>
      </c>
      <c r="K18" s="20">
        <v>370</v>
      </c>
      <c r="L18" s="21"/>
      <c r="M18" s="22">
        <v>21.5</v>
      </c>
      <c r="N18" s="31">
        <v>96</v>
      </c>
      <c r="O18" s="31">
        <v>80.5</v>
      </c>
      <c r="P18" s="24">
        <f>SUM(M18:O18)</f>
        <v>198</v>
      </c>
      <c r="Q18" s="43">
        <f>SUM(K18+P18)</f>
        <v>568</v>
      </c>
      <c r="R18" s="44">
        <v>7</v>
      </c>
      <c r="S18" s="45" t="s">
        <v>34</v>
      </c>
      <c r="T18" s="46"/>
      <c r="U18" s="46"/>
      <c r="V18" s="47" t="s">
        <v>35</v>
      </c>
      <c r="W18" s="48" t="s">
        <v>36</v>
      </c>
      <c r="X18" s="49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</row>
    <row r="19" s="1" customFormat="1" ht="24.95" customHeight="1" spans="1:165">
      <c r="A19" s="6" t="s">
        <v>24</v>
      </c>
      <c r="B19" s="7" t="s">
        <v>25</v>
      </c>
      <c r="C19" s="8" t="s">
        <v>26</v>
      </c>
      <c r="D19" s="7" t="s">
        <v>27</v>
      </c>
      <c r="E19" s="8" t="s">
        <v>58</v>
      </c>
      <c r="F19" s="7" t="s">
        <v>29</v>
      </c>
      <c r="G19" s="7" t="s">
        <v>30</v>
      </c>
      <c r="H19" s="8" t="s">
        <v>73</v>
      </c>
      <c r="I19" s="7" t="s">
        <v>74</v>
      </c>
      <c r="J19" s="19" t="s">
        <v>39</v>
      </c>
      <c r="K19" s="20">
        <v>366</v>
      </c>
      <c r="L19" s="21"/>
      <c r="M19" s="22">
        <v>23</v>
      </c>
      <c r="N19" s="31">
        <v>90</v>
      </c>
      <c r="O19" s="31">
        <v>79.5</v>
      </c>
      <c r="P19" s="24">
        <f>SUM(M19:O19)</f>
        <v>192.5</v>
      </c>
      <c r="Q19" s="43">
        <f>SUM(K19+P19)</f>
        <v>558.5</v>
      </c>
      <c r="R19" s="44">
        <v>8</v>
      </c>
      <c r="S19" s="45" t="s">
        <v>34</v>
      </c>
      <c r="T19" s="46"/>
      <c r="U19" s="46"/>
      <c r="V19" s="47" t="s">
        <v>35</v>
      </c>
      <c r="W19" s="48" t="s">
        <v>57</v>
      </c>
      <c r="X19" s="49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</row>
    <row r="20" s="3" customFormat="1" ht="24.95" customHeight="1" spans="1:165">
      <c r="A20" s="12" t="s">
        <v>24</v>
      </c>
      <c r="B20" s="13" t="s">
        <v>25</v>
      </c>
      <c r="C20" s="14" t="s">
        <v>26</v>
      </c>
      <c r="D20" s="13" t="s">
        <v>27</v>
      </c>
      <c r="E20" s="14" t="s">
        <v>58</v>
      </c>
      <c r="F20" s="13" t="s">
        <v>29</v>
      </c>
      <c r="G20" s="13" t="s">
        <v>30</v>
      </c>
      <c r="H20" s="14" t="s">
        <v>75</v>
      </c>
      <c r="I20" s="13" t="s">
        <v>76</v>
      </c>
      <c r="J20" s="32" t="s">
        <v>39</v>
      </c>
      <c r="K20" s="33">
        <v>373</v>
      </c>
      <c r="L20" s="34"/>
      <c r="M20" s="35">
        <v>26.5</v>
      </c>
      <c r="N20" s="36">
        <v>90</v>
      </c>
      <c r="O20" s="36">
        <v>66.25</v>
      </c>
      <c r="P20" s="37">
        <f>SUM(M20:O20)</f>
        <v>182.75</v>
      </c>
      <c r="Q20" s="55">
        <f>SUM(K20+P20)</f>
        <v>555.75</v>
      </c>
      <c r="R20" s="56">
        <v>9</v>
      </c>
      <c r="S20" s="57" t="s">
        <v>34</v>
      </c>
      <c r="T20" s="58" t="s">
        <v>77</v>
      </c>
      <c r="U20" s="58" t="s">
        <v>78</v>
      </c>
      <c r="V20" s="59" t="s">
        <v>79</v>
      </c>
      <c r="W20" s="59" t="s">
        <v>57</v>
      </c>
      <c r="X20" s="60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</row>
    <row r="21" s="2" customFormat="1" ht="24.95" customHeight="1" spans="1:165">
      <c r="A21" s="9" t="s">
        <v>24</v>
      </c>
      <c r="B21" s="10" t="s">
        <v>25</v>
      </c>
      <c r="C21" s="11" t="s">
        <v>26</v>
      </c>
      <c r="D21" s="10" t="s">
        <v>27</v>
      </c>
      <c r="E21" s="11" t="s">
        <v>80</v>
      </c>
      <c r="F21" s="10" t="s">
        <v>29</v>
      </c>
      <c r="G21" s="10" t="s">
        <v>30</v>
      </c>
      <c r="H21" s="11" t="s">
        <v>81</v>
      </c>
      <c r="I21" s="10" t="s">
        <v>82</v>
      </c>
      <c r="J21" s="25" t="s">
        <v>39</v>
      </c>
      <c r="K21" s="26">
        <v>382</v>
      </c>
      <c r="L21" s="27"/>
      <c r="M21" s="28">
        <v>16.5</v>
      </c>
      <c r="N21" s="38">
        <v>182</v>
      </c>
      <c r="O21" s="39">
        <v>17.3</v>
      </c>
      <c r="P21" s="30">
        <f>SUM(M21:O21)</f>
        <v>215.8</v>
      </c>
      <c r="Q21" s="50">
        <f>SUM(K21+P21)</f>
        <v>597.8</v>
      </c>
      <c r="R21" s="51">
        <v>1</v>
      </c>
      <c r="S21" s="50" t="s">
        <v>34</v>
      </c>
      <c r="T21" s="52"/>
      <c r="U21" s="52"/>
      <c r="V21" s="53" t="s">
        <v>35</v>
      </c>
      <c r="W21" s="53" t="s">
        <v>36</v>
      </c>
      <c r="X21" s="54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</row>
    <row r="22" s="2" customFormat="1" ht="24.95" customHeight="1" spans="1:165">
      <c r="A22" s="9" t="s">
        <v>24</v>
      </c>
      <c r="B22" s="10" t="s">
        <v>25</v>
      </c>
      <c r="C22" s="11" t="s">
        <v>26</v>
      </c>
      <c r="D22" s="10" t="s">
        <v>27</v>
      </c>
      <c r="E22" s="11" t="s">
        <v>80</v>
      </c>
      <c r="F22" s="10" t="s">
        <v>29</v>
      </c>
      <c r="G22" s="10" t="s">
        <v>30</v>
      </c>
      <c r="H22" s="11" t="s">
        <v>83</v>
      </c>
      <c r="I22" s="10" t="s">
        <v>84</v>
      </c>
      <c r="J22" s="25" t="s">
        <v>39</v>
      </c>
      <c r="K22" s="26">
        <v>385</v>
      </c>
      <c r="L22" s="27"/>
      <c r="M22" s="28">
        <v>19.5</v>
      </c>
      <c r="N22" s="38">
        <v>175</v>
      </c>
      <c r="O22" s="39">
        <v>16.7</v>
      </c>
      <c r="P22" s="30">
        <f>SUM(M22:O22)</f>
        <v>211.2</v>
      </c>
      <c r="Q22" s="50">
        <f>SUM(K22+P22)</f>
        <v>596.2</v>
      </c>
      <c r="R22" s="51">
        <v>2</v>
      </c>
      <c r="S22" s="50" t="s">
        <v>34</v>
      </c>
      <c r="T22" s="52"/>
      <c r="U22" s="52"/>
      <c r="V22" s="53" t="s">
        <v>35</v>
      </c>
      <c r="W22" s="53" t="s">
        <v>36</v>
      </c>
      <c r="X22" s="54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</row>
    <row r="23" s="2" customFormat="1" ht="24.95" customHeight="1" spans="1:165">
      <c r="A23" s="9" t="s">
        <v>24</v>
      </c>
      <c r="B23" s="10" t="s">
        <v>25</v>
      </c>
      <c r="C23" s="11" t="s">
        <v>26</v>
      </c>
      <c r="D23" s="10" t="s">
        <v>27</v>
      </c>
      <c r="E23" s="11" t="s">
        <v>80</v>
      </c>
      <c r="F23" s="10" t="s">
        <v>29</v>
      </c>
      <c r="G23" s="10" t="s">
        <v>30</v>
      </c>
      <c r="H23" s="11" t="s">
        <v>85</v>
      </c>
      <c r="I23" s="10" t="s">
        <v>86</v>
      </c>
      <c r="J23" s="25" t="s">
        <v>39</v>
      </c>
      <c r="K23" s="26">
        <v>367</v>
      </c>
      <c r="L23" s="27"/>
      <c r="M23" s="28">
        <v>27</v>
      </c>
      <c r="N23" s="38">
        <v>179</v>
      </c>
      <c r="O23" s="39">
        <v>15.5</v>
      </c>
      <c r="P23" s="30">
        <f>SUM(M23:O23)</f>
        <v>221.5</v>
      </c>
      <c r="Q23" s="50">
        <f>SUM(K23+P23)</f>
        <v>588.5</v>
      </c>
      <c r="R23" s="51">
        <v>3</v>
      </c>
      <c r="S23" s="50" t="s">
        <v>34</v>
      </c>
      <c r="T23" s="52"/>
      <c r="U23" s="52"/>
      <c r="V23" s="53" t="s">
        <v>35</v>
      </c>
      <c r="W23" s="53" t="s">
        <v>36</v>
      </c>
      <c r="X23" s="54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</row>
    <row r="24" s="2" customFormat="1" ht="24.95" customHeight="1" spans="1:165">
      <c r="A24" s="9" t="s">
        <v>24</v>
      </c>
      <c r="B24" s="10" t="s">
        <v>25</v>
      </c>
      <c r="C24" s="11" t="s">
        <v>26</v>
      </c>
      <c r="D24" s="10" t="s">
        <v>27</v>
      </c>
      <c r="E24" s="11" t="s">
        <v>80</v>
      </c>
      <c r="F24" s="10" t="s">
        <v>29</v>
      </c>
      <c r="G24" s="10" t="s">
        <v>30</v>
      </c>
      <c r="H24" s="11" t="s">
        <v>87</v>
      </c>
      <c r="I24" s="10" t="s">
        <v>88</v>
      </c>
      <c r="J24" s="25" t="s">
        <v>39</v>
      </c>
      <c r="K24" s="26">
        <v>365</v>
      </c>
      <c r="L24" s="27"/>
      <c r="M24" s="28">
        <v>25.5</v>
      </c>
      <c r="N24" s="38">
        <v>176</v>
      </c>
      <c r="O24" s="39">
        <v>15.8</v>
      </c>
      <c r="P24" s="30">
        <f>SUM(M24:O24)</f>
        <v>217.3</v>
      </c>
      <c r="Q24" s="50">
        <f>SUM(K24+P24)</f>
        <v>582.3</v>
      </c>
      <c r="R24" s="51">
        <v>4</v>
      </c>
      <c r="S24" s="50" t="s">
        <v>34</v>
      </c>
      <c r="T24" s="52"/>
      <c r="U24" s="52"/>
      <c r="V24" s="53" t="s">
        <v>35</v>
      </c>
      <c r="W24" s="53" t="s">
        <v>36</v>
      </c>
      <c r="X24" s="54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</row>
    <row r="25" s="2" customFormat="1" ht="24.95" customHeight="1" spans="1:165">
      <c r="A25" s="9" t="s">
        <v>24</v>
      </c>
      <c r="B25" s="10" t="s">
        <v>25</v>
      </c>
      <c r="C25" s="11" t="s">
        <v>26</v>
      </c>
      <c r="D25" s="10" t="s">
        <v>27</v>
      </c>
      <c r="E25" s="11" t="s">
        <v>80</v>
      </c>
      <c r="F25" s="10" t="s">
        <v>29</v>
      </c>
      <c r="G25" s="10" t="s">
        <v>30</v>
      </c>
      <c r="H25" s="11" t="s">
        <v>89</v>
      </c>
      <c r="I25" s="10" t="s">
        <v>90</v>
      </c>
      <c r="J25" s="25" t="s">
        <v>33</v>
      </c>
      <c r="K25" s="26">
        <v>357</v>
      </c>
      <c r="L25" s="27"/>
      <c r="M25" s="28">
        <v>25.5</v>
      </c>
      <c r="N25" s="38">
        <v>168</v>
      </c>
      <c r="O25" s="39">
        <v>14.8</v>
      </c>
      <c r="P25" s="30">
        <f>SUM(M25:O25)</f>
        <v>208.3</v>
      </c>
      <c r="Q25" s="50">
        <f>SUM(K25+P25)</f>
        <v>565.3</v>
      </c>
      <c r="R25" s="51">
        <v>5</v>
      </c>
      <c r="S25" s="50" t="s">
        <v>34</v>
      </c>
      <c r="T25" s="52"/>
      <c r="U25" s="52"/>
      <c r="V25" s="53" t="s">
        <v>35</v>
      </c>
      <c r="W25" s="53" t="s">
        <v>57</v>
      </c>
      <c r="X25" s="54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</row>
    <row r="26" s="1" customFormat="1" ht="24.95" customHeight="1" spans="1:165">
      <c r="A26" s="6" t="s">
        <v>24</v>
      </c>
      <c r="B26" s="7" t="s">
        <v>25</v>
      </c>
      <c r="C26" s="8" t="s">
        <v>91</v>
      </c>
      <c r="D26" s="7" t="s">
        <v>92</v>
      </c>
      <c r="E26" s="8" t="s">
        <v>28</v>
      </c>
      <c r="F26" s="7" t="s">
        <v>29</v>
      </c>
      <c r="G26" s="7" t="s">
        <v>30</v>
      </c>
      <c r="H26" s="8" t="s">
        <v>93</v>
      </c>
      <c r="I26" s="7" t="s">
        <v>94</v>
      </c>
      <c r="J26" s="19" t="s">
        <v>39</v>
      </c>
      <c r="K26" s="20">
        <v>395</v>
      </c>
      <c r="L26" s="21"/>
      <c r="M26" s="22">
        <v>19</v>
      </c>
      <c r="N26" s="23">
        <v>111.6</v>
      </c>
      <c r="O26" s="23">
        <v>90.8</v>
      </c>
      <c r="P26" s="24">
        <f t="shared" ref="P26:P48" si="0">SUM(M26:O26)</f>
        <v>221.4</v>
      </c>
      <c r="Q26" s="43">
        <f t="shared" ref="Q26:Q48" si="1">SUM(K26+P26)</f>
        <v>616.4</v>
      </c>
      <c r="R26" s="44">
        <v>1</v>
      </c>
      <c r="S26" s="45" t="s">
        <v>34</v>
      </c>
      <c r="T26" s="46"/>
      <c r="U26" s="46"/>
      <c r="V26" s="47" t="s">
        <v>35</v>
      </c>
      <c r="W26" s="48" t="s">
        <v>36</v>
      </c>
      <c r="X26" s="49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</row>
    <row r="27" s="1" customFormat="1" ht="24.95" customHeight="1" spans="1:165">
      <c r="A27" s="6" t="s">
        <v>24</v>
      </c>
      <c r="B27" s="7" t="s">
        <v>25</v>
      </c>
      <c r="C27" s="8" t="s">
        <v>91</v>
      </c>
      <c r="D27" s="7" t="s">
        <v>92</v>
      </c>
      <c r="E27" s="8" t="s">
        <v>28</v>
      </c>
      <c r="F27" s="7" t="s">
        <v>29</v>
      </c>
      <c r="G27" s="7" t="s">
        <v>30</v>
      </c>
      <c r="H27" s="8" t="s">
        <v>95</v>
      </c>
      <c r="I27" s="7" t="s">
        <v>96</v>
      </c>
      <c r="J27" s="19" t="s">
        <v>33</v>
      </c>
      <c r="K27" s="20">
        <v>389</v>
      </c>
      <c r="L27" s="21"/>
      <c r="M27" s="22">
        <v>20.5</v>
      </c>
      <c r="N27" s="23">
        <v>99.6</v>
      </c>
      <c r="O27" s="23">
        <v>92.8</v>
      </c>
      <c r="P27" s="24">
        <f t="shared" si="0"/>
        <v>212.9</v>
      </c>
      <c r="Q27" s="43">
        <f t="shared" si="1"/>
        <v>601.9</v>
      </c>
      <c r="R27" s="44">
        <v>2</v>
      </c>
      <c r="S27" s="45" t="s">
        <v>34</v>
      </c>
      <c r="T27" s="46"/>
      <c r="U27" s="46"/>
      <c r="V27" s="47" t="s">
        <v>35</v>
      </c>
      <c r="W27" s="48" t="s">
        <v>36</v>
      </c>
      <c r="X27" s="49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</row>
    <row r="28" s="1" customFormat="1" ht="24.95" customHeight="1" spans="1:165">
      <c r="A28" s="6" t="s">
        <v>24</v>
      </c>
      <c r="B28" s="7" t="s">
        <v>25</v>
      </c>
      <c r="C28" s="8" t="s">
        <v>91</v>
      </c>
      <c r="D28" s="7" t="s">
        <v>92</v>
      </c>
      <c r="E28" s="8" t="s">
        <v>28</v>
      </c>
      <c r="F28" s="7" t="s">
        <v>29</v>
      </c>
      <c r="G28" s="7" t="s">
        <v>30</v>
      </c>
      <c r="H28" s="8" t="s">
        <v>97</v>
      </c>
      <c r="I28" s="7" t="s">
        <v>98</v>
      </c>
      <c r="J28" s="19" t="s">
        <v>39</v>
      </c>
      <c r="K28" s="20">
        <v>376</v>
      </c>
      <c r="L28" s="21"/>
      <c r="M28" s="22">
        <v>25.5</v>
      </c>
      <c r="N28" s="23">
        <v>108</v>
      </c>
      <c r="O28" s="23">
        <v>88.8</v>
      </c>
      <c r="P28" s="24">
        <f t="shared" si="0"/>
        <v>222.3</v>
      </c>
      <c r="Q28" s="43">
        <f t="shared" si="1"/>
        <v>598.3</v>
      </c>
      <c r="R28" s="44">
        <v>3</v>
      </c>
      <c r="S28" s="45" t="s">
        <v>34</v>
      </c>
      <c r="T28" s="46"/>
      <c r="U28" s="46"/>
      <c r="V28" s="47" t="s">
        <v>35</v>
      </c>
      <c r="W28" s="48" t="s">
        <v>36</v>
      </c>
      <c r="X28" s="49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</row>
    <row r="29" s="1" customFormat="1" ht="24.95" customHeight="1" spans="1:165">
      <c r="A29" s="6" t="s">
        <v>24</v>
      </c>
      <c r="B29" s="7" t="s">
        <v>25</v>
      </c>
      <c r="C29" s="8" t="s">
        <v>91</v>
      </c>
      <c r="D29" s="7" t="s">
        <v>92</v>
      </c>
      <c r="E29" s="8" t="s">
        <v>28</v>
      </c>
      <c r="F29" s="7" t="s">
        <v>29</v>
      </c>
      <c r="G29" s="7" t="s">
        <v>30</v>
      </c>
      <c r="H29" s="8" t="s">
        <v>99</v>
      </c>
      <c r="I29" s="7" t="s">
        <v>100</v>
      </c>
      <c r="J29" s="19" t="s">
        <v>33</v>
      </c>
      <c r="K29" s="20">
        <v>377</v>
      </c>
      <c r="L29" s="21"/>
      <c r="M29" s="22">
        <v>21.5</v>
      </c>
      <c r="N29" s="23">
        <v>102</v>
      </c>
      <c r="O29" s="23">
        <v>86.6</v>
      </c>
      <c r="P29" s="24">
        <f t="shared" si="0"/>
        <v>210.1</v>
      </c>
      <c r="Q29" s="43">
        <f t="shared" si="1"/>
        <v>587.1</v>
      </c>
      <c r="R29" s="44">
        <v>4</v>
      </c>
      <c r="S29" s="45" t="s">
        <v>34</v>
      </c>
      <c r="T29" s="46"/>
      <c r="U29" s="46"/>
      <c r="V29" s="47" t="s">
        <v>35</v>
      </c>
      <c r="W29" s="48" t="s">
        <v>36</v>
      </c>
      <c r="X29" s="49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</row>
    <row r="30" s="1" customFormat="1" ht="24.95" customHeight="1" spans="1:165">
      <c r="A30" s="6" t="s">
        <v>24</v>
      </c>
      <c r="B30" s="7" t="s">
        <v>25</v>
      </c>
      <c r="C30" s="8" t="s">
        <v>91</v>
      </c>
      <c r="D30" s="7" t="s">
        <v>92</v>
      </c>
      <c r="E30" s="8" t="s">
        <v>28</v>
      </c>
      <c r="F30" s="7" t="s">
        <v>29</v>
      </c>
      <c r="G30" s="7" t="s">
        <v>30</v>
      </c>
      <c r="H30" s="8" t="s">
        <v>101</v>
      </c>
      <c r="I30" s="7" t="s">
        <v>102</v>
      </c>
      <c r="J30" s="19" t="s">
        <v>33</v>
      </c>
      <c r="K30" s="20">
        <v>366</v>
      </c>
      <c r="L30" s="21"/>
      <c r="M30" s="22">
        <v>27</v>
      </c>
      <c r="N30" s="23">
        <v>105.6</v>
      </c>
      <c r="O30" s="23">
        <v>86.8</v>
      </c>
      <c r="P30" s="24">
        <f t="shared" si="0"/>
        <v>219.4</v>
      </c>
      <c r="Q30" s="43">
        <f t="shared" si="1"/>
        <v>585.4</v>
      </c>
      <c r="R30" s="44">
        <v>5</v>
      </c>
      <c r="S30" s="45" t="s">
        <v>34</v>
      </c>
      <c r="T30" s="46"/>
      <c r="U30" s="46"/>
      <c r="V30" s="47" t="s">
        <v>35</v>
      </c>
      <c r="W30" s="48" t="s">
        <v>36</v>
      </c>
      <c r="X30" s="49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</row>
    <row r="31" s="1" customFormat="1" ht="24.95" customHeight="1" spans="1:165">
      <c r="A31" s="6" t="s">
        <v>24</v>
      </c>
      <c r="B31" s="7" t="s">
        <v>25</v>
      </c>
      <c r="C31" s="8" t="s">
        <v>91</v>
      </c>
      <c r="D31" s="7" t="s">
        <v>92</v>
      </c>
      <c r="E31" s="8" t="s">
        <v>28</v>
      </c>
      <c r="F31" s="7" t="s">
        <v>29</v>
      </c>
      <c r="G31" s="7" t="s">
        <v>30</v>
      </c>
      <c r="H31" s="8" t="s">
        <v>103</v>
      </c>
      <c r="I31" s="7" t="s">
        <v>104</v>
      </c>
      <c r="J31" s="19" t="s">
        <v>39</v>
      </c>
      <c r="K31" s="20">
        <v>354</v>
      </c>
      <c r="L31" s="21"/>
      <c r="M31" s="22">
        <v>17.5</v>
      </c>
      <c r="N31" s="23">
        <v>104.4</v>
      </c>
      <c r="O31" s="23">
        <v>87.6</v>
      </c>
      <c r="P31" s="24">
        <f t="shared" si="0"/>
        <v>209.5</v>
      </c>
      <c r="Q31" s="43">
        <f t="shared" si="1"/>
        <v>563.5</v>
      </c>
      <c r="R31" s="44">
        <v>6</v>
      </c>
      <c r="S31" s="45" t="s">
        <v>34</v>
      </c>
      <c r="T31" s="46"/>
      <c r="U31" s="46"/>
      <c r="V31" s="47" t="s">
        <v>35</v>
      </c>
      <c r="W31" s="48" t="s">
        <v>36</v>
      </c>
      <c r="X31" s="49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</row>
    <row r="32" s="2" customFormat="1" ht="24.95" customHeight="1" spans="1:165">
      <c r="A32" s="9" t="s">
        <v>24</v>
      </c>
      <c r="B32" s="10" t="s">
        <v>25</v>
      </c>
      <c r="C32" s="11" t="s">
        <v>91</v>
      </c>
      <c r="D32" s="10" t="s">
        <v>92</v>
      </c>
      <c r="E32" s="11" t="s">
        <v>40</v>
      </c>
      <c r="F32" s="10" t="s">
        <v>29</v>
      </c>
      <c r="G32" s="10" t="s">
        <v>30</v>
      </c>
      <c r="H32" s="11" t="s">
        <v>105</v>
      </c>
      <c r="I32" s="10" t="s">
        <v>106</v>
      </c>
      <c r="J32" s="25" t="s">
        <v>39</v>
      </c>
      <c r="K32" s="26">
        <v>405</v>
      </c>
      <c r="L32" s="27"/>
      <c r="M32" s="28">
        <v>26</v>
      </c>
      <c r="N32" s="40">
        <v>114.4</v>
      </c>
      <c r="O32" s="41">
        <v>92.2</v>
      </c>
      <c r="P32" s="30">
        <f t="shared" si="0"/>
        <v>232.6</v>
      </c>
      <c r="Q32" s="50">
        <f t="shared" si="1"/>
        <v>637.6</v>
      </c>
      <c r="R32" s="51">
        <v>1</v>
      </c>
      <c r="S32" s="50" t="s">
        <v>34</v>
      </c>
      <c r="T32" s="52"/>
      <c r="U32" s="52"/>
      <c r="V32" s="53" t="s">
        <v>35</v>
      </c>
      <c r="W32" s="53" t="s">
        <v>36</v>
      </c>
      <c r="X32" s="54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</row>
    <row r="33" s="2" customFormat="1" ht="24.95" customHeight="1" spans="1:165">
      <c r="A33" s="9" t="s">
        <v>24</v>
      </c>
      <c r="B33" s="10" t="s">
        <v>25</v>
      </c>
      <c r="C33" s="11" t="s">
        <v>91</v>
      </c>
      <c r="D33" s="10" t="s">
        <v>92</v>
      </c>
      <c r="E33" s="11" t="s">
        <v>40</v>
      </c>
      <c r="F33" s="10" t="s">
        <v>29</v>
      </c>
      <c r="G33" s="10" t="s">
        <v>30</v>
      </c>
      <c r="H33" s="11" t="s">
        <v>107</v>
      </c>
      <c r="I33" s="10" t="s">
        <v>108</v>
      </c>
      <c r="J33" s="25" t="s">
        <v>39</v>
      </c>
      <c r="K33" s="26">
        <v>403</v>
      </c>
      <c r="L33" s="27"/>
      <c r="M33" s="28">
        <v>26</v>
      </c>
      <c r="N33" s="40">
        <v>112.0625</v>
      </c>
      <c r="O33" s="41">
        <v>93.5625</v>
      </c>
      <c r="P33" s="30">
        <f t="shared" si="0"/>
        <v>231.625</v>
      </c>
      <c r="Q33" s="50">
        <f t="shared" si="1"/>
        <v>634.625</v>
      </c>
      <c r="R33" s="51">
        <v>2</v>
      </c>
      <c r="S33" s="50" t="s">
        <v>34</v>
      </c>
      <c r="T33" s="52"/>
      <c r="U33" s="52"/>
      <c r="V33" s="53" t="s">
        <v>35</v>
      </c>
      <c r="W33" s="53" t="s">
        <v>36</v>
      </c>
      <c r="X33" s="54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</row>
    <row r="34" s="2" customFormat="1" ht="24.95" customHeight="1" spans="1:165">
      <c r="A34" s="9" t="s">
        <v>24</v>
      </c>
      <c r="B34" s="10" t="s">
        <v>25</v>
      </c>
      <c r="C34" s="11" t="s">
        <v>91</v>
      </c>
      <c r="D34" s="10" t="s">
        <v>92</v>
      </c>
      <c r="E34" s="11" t="s">
        <v>40</v>
      </c>
      <c r="F34" s="10" t="s">
        <v>29</v>
      </c>
      <c r="G34" s="10" t="s">
        <v>30</v>
      </c>
      <c r="H34" s="11" t="s">
        <v>109</v>
      </c>
      <c r="I34" s="10" t="s">
        <v>110</v>
      </c>
      <c r="J34" s="25" t="s">
        <v>33</v>
      </c>
      <c r="K34" s="26">
        <v>405</v>
      </c>
      <c r="L34" s="27"/>
      <c r="M34" s="28">
        <v>25.5</v>
      </c>
      <c r="N34" s="40">
        <v>112</v>
      </c>
      <c r="O34" s="40">
        <v>89</v>
      </c>
      <c r="P34" s="30">
        <f t="shared" si="0"/>
        <v>226.5</v>
      </c>
      <c r="Q34" s="50">
        <f t="shared" si="1"/>
        <v>631.5</v>
      </c>
      <c r="R34" s="51">
        <v>3</v>
      </c>
      <c r="S34" s="50" t="s">
        <v>34</v>
      </c>
      <c r="T34" s="52"/>
      <c r="U34" s="52"/>
      <c r="V34" s="53" t="s">
        <v>35</v>
      </c>
      <c r="W34" s="53" t="s">
        <v>36</v>
      </c>
      <c r="X34" s="54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</row>
    <row r="35" s="2" customFormat="1" ht="24.95" customHeight="1" spans="1:165">
      <c r="A35" s="9" t="s">
        <v>24</v>
      </c>
      <c r="B35" s="10" t="s">
        <v>25</v>
      </c>
      <c r="C35" s="11" t="s">
        <v>91</v>
      </c>
      <c r="D35" s="10" t="s">
        <v>92</v>
      </c>
      <c r="E35" s="11" t="s">
        <v>40</v>
      </c>
      <c r="F35" s="10" t="s">
        <v>29</v>
      </c>
      <c r="G35" s="10" t="s">
        <v>30</v>
      </c>
      <c r="H35" s="11" t="s">
        <v>111</v>
      </c>
      <c r="I35" s="10" t="s">
        <v>112</v>
      </c>
      <c r="J35" s="25" t="s">
        <v>33</v>
      </c>
      <c r="K35" s="26">
        <v>402</v>
      </c>
      <c r="L35" s="27"/>
      <c r="M35" s="28">
        <v>23.5</v>
      </c>
      <c r="N35" s="40">
        <v>112.5</v>
      </c>
      <c r="O35" s="41">
        <v>93.375</v>
      </c>
      <c r="P35" s="30">
        <f t="shared" si="0"/>
        <v>229.375</v>
      </c>
      <c r="Q35" s="50">
        <f t="shared" si="1"/>
        <v>631.375</v>
      </c>
      <c r="R35" s="51">
        <v>4</v>
      </c>
      <c r="S35" s="50" t="s">
        <v>34</v>
      </c>
      <c r="T35" s="52"/>
      <c r="U35" s="52"/>
      <c r="V35" s="53" t="s">
        <v>35</v>
      </c>
      <c r="W35" s="53" t="s">
        <v>36</v>
      </c>
      <c r="X35" s="54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</row>
    <row r="36" s="2" customFormat="1" ht="24.95" customHeight="1" spans="1:165">
      <c r="A36" s="9" t="s">
        <v>24</v>
      </c>
      <c r="B36" s="10" t="s">
        <v>25</v>
      </c>
      <c r="C36" s="11" t="s">
        <v>91</v>
      </c>
      <c r="D36" s="10" t="s">
        <v>92</v>
      </c>
      <c r="E36" s="11" t="s">
        <v>40</v>
      </c>
      <c r="F36" s="10" t="s">
        <v>29</v>
      </c>
      <c r="G36" s="10" t="s">
        <v>30</v>
      </c>
      <c r="H36" s="11" t="s">
        <v>113</v>
      </c>
      <c r="I36" s="10" t="s">
        <v>114</v>
      </c>
      <c r="J36" s="25" t="s">
        <v>39</v>
      </c>
      <c r="K36" s="26">
        <v>400</v>
      </c>
      <c r="L36" s="27"/>
      <c r="M36" s="28">
        <v>28</v>
      </c>
      <c r="N36" s="40">
        <v>110.571428571429</v>
      </c>
      <c r="O36" s="40">
        <v>88.5714285714286</v>
      </c>
      <c r="P36" s="30">
        <f t="shared" si="0"/>
        <v>227.142857142858</v>
      </c>
      <c r="Q36" s="50">
        <f t="shared" si="1"/>
        <v>627.142857142858</v>
      </c>
      <c r="R36" s="51">
        <v>5</v>
      </c>
      <c r="S36" s="50" t="s">
        <v>34</v>
      </c>
      <c r="T36" s="52"/>
      <c r="U36" s="52"/>
      <c r="V36" s="53" t="s">
        <v>35</v>
      </c>
      <c r="W36" s="53" t="s">
        <v>36</v>
      </c>
      <c r="X36" s="54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</row>
    <row r="37" s="2" customFormat="1" ht="24.95" customHeight="1" spans="1:165">
      <c r="A37" s="9" t="s">
        <v>24</v>
      </c>
      <c r="B37" s="10" t="s">
        <v>25</v>
      </c>
      <c r="C37" s="11" t="s">
        <v>91</v>
      </c>
      <c r="D37" s="10" t="s">
        <v>92</v>
      </c>
      <c r="E37" s="11" t="s">
        <v>40</v>
      </c>
      <c r="F37" s="10" t="s">
        <v>29</v>
      </c>
      <c r="G37" s="10" t="s">
        <v>30</v>
      </c>
      <c r="H37" s="11" t="s">
        <v>115</v>
      </c>
      <c r="I37" s="10" t="s">
        <v>116</v>
      </c>
      <c r="J37" s="25" t="s">
        <v>39</v>
      </c>
      <c r="K37" s="26">
        <v>396</v>
      </c>
      <c r="L37" s="27"/>
      <c r="M37" s="28">
        <v>24</v>
      </c>
      <c r="N37" s="40">
        <v>111.8</v>
      </c>
      <c r="O37" s="41">
        <v>90.6</v>
      </c>
      <c r="P37" s="30">
        <f t="shared" si="0"/>
        <v>226.4</v>
      </c>
      <c r="Q37" s="50">
        <f t="shared" si="1"/>
        <v>622.4</v>
      </c>
      <c r="R37" s="51">
        <v>6</v>
      </c>
      <c r="S37" s="50" t="s">
        <v>34</v>
      </c>
      <c r="T37" s="52"/>
      <c r="U37" s="52"/>
      <c r="V37" s="53" t="s">
        <v>35</v>
      </c>
      <c r="W37" s="53" t="s">
        <v>36</v>
      </c>
      <c r="X37" s="54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</row>
    <row r="38" s="2" customFormat="1" ht="24.95" customHeight="1" spans="1:165">
      <c r="A38" s="9" t="s">
        <v>24</v>
      </c>
      <c r="B38" s="10" t="s">
        <v>25</v>
      </c>
      <c r="C38" s="11" t="s">
        <v>91</v>
      </c>
      <c r="D38" s="10" t="s">
        <v>92</v>
      </c>
      <c r="E38" s="11" t="s">
        <v>40</v>
      </c>
      <c r="F38" s="10" t="s">
        <v>29</v>
      </c>
      <c r="G38" s="10" t="s">
        <v>30</v>
      </c>
      <c r="H38" s="11" t="s">
        <v>117</v>
      </c>
      <c r="I38" s="10" t="s">
        <v>118</v>
      </c>
      <c r="J38" s="25" t="s">
        <v>33</v>
      </c>
      <c r="K38" s="26">
        <v>393</v>
      </c>
      <c r="L38" s="27"/>
      <c r="M38" s="28">
        <v>21</v>
      </c>
      <c r="N38" s="40">
        <v>114.2</v>
      </c>
      <c r="O38" s="41">
        <v>92.2</v>
      </c>
      <c r="P38" s="30">
        <f t="shared" si="0"/>
        <v>227.4</v>
      </c>
      <c r="Q38" s="50">
        <f t="shared" si="1"/>
        <v>620.4</v>
      </c>
      <c r="R38" s="51">
        <v>7</v>
      </c>
      <c r="S38" s="50" t="s">
        <v>34</v>
      </c>
      <c r="T38" s="52"/>
      <c r="U38" s="52"/>
      <c r="V38" s="53" t="s">
        <v>35</v>
      </c>
      <c r="W38" s="53" t="s">
        <v>36</v>
      </c>
      <c r="X38" s="54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</row>
    <row r="39" s="2" customFormat="1" ht="24.95" customHeight="1" spans="1:165">
      <c r="A39" s="9" t="s">
        <v>24</v>
      </c>
      <c r="B39" s="10" t="s">
        <v>25</v>
      </c>
      <c r="C39" s="11" t="s">
        <v>91</v>
      </c>
      <c r="D39" s="10" t="s">
        <v>92</v>
      </c>
      <c r="E39" s="11" t="s">
        <v>40</v>
      </c>
      <c r="F39" s="10" t="s">
        <v>29</v>
      </c>
      <c r="G39" s="10" t="s">
        <v>30</v>
      </c>
      <c r="H39" s="11" t="s">
        <v>119</v>
      </c>
      <c r="I39" s="10" t="s">
        <v>120</v>
      </c>
      <c r="J39" s="25" t="s">
        <v>39</v>
      </c>
      <c r="K39" s="26">
        <v>396</v>
      </c>
      <c r="L39" s="27"/>
      <c r="M39" s="28">
        <v>21.5</v>
      </c>
      <c r="N39" s="40">
        <v>112.2</v>
      </c>
      <c r="O39" s="41">
        <v>88.8</v>
      </c>
      <c r="P39" s="30">
        <f t="shared" si="0"/>
        <v>222.5</v>
      </c>
      <c r="Q39" s="50">
        <f t="shared" si="1"/>
        <v>618.5</v>
      </c>
      <c r="R39" s="51">
        <v>8</v>
      </c>
      <c r="S39" s="50" t="s">
        <v>34</v>
      </c>
      <c r="T39" s="52"/>
      <c r="U39" s="52"/>
      <c r="V39" s="53" t="s">
        <v>35</v>
      </c>
      <c r="W39" s="53" t="s">
        <v>36</v>
      </c>
      <c r="X39" s="54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</row>
    <row r="40" s="2" customFormat="1" ht="24.95" customHeight="1" spans="1:165">
      <c r="A40" s="9" t="s">
        <v>24</v>
      </c>
      <c r="B40" s="10" t="s">
        <v>25</v>
      </c>
      <c r="C40" s="11" t="s">
        <v>91</v>
      </c>
      <c r="D40" s="10" t="s">
        <v>92</v>
      </c>
      <c r="E40" s="11" t="s">
        <v>40</v>
      </c>
      <c r="F40" s="10" t="s">
        <v>29</v>
      </c>
      <c r="G40" s="10" t="s">
        <v>30</v>
      </c>
      <c r="H40" s="11" t="s">
        <v>121</v>
      </c>
      <c r="I40" s="10" t="s">
        <v>122</v>
      </c>
      <c r="J40" s="25" t="s">
        <v>39</v>
      </c>
      <c r="K40" s="26">
        <v>394</v>
      </c>
      <c r="L40" s="27"/>
      <c r="M40" s="28">
        <v>20.5</v>
      </c>
      <c r="N40" s="40">
        <v>110.714285714286</v>
      </c>
      <c r="O40" s="40">
        <v>89.7142857142857</v>
      </c>
      <c r="P40" s="30">
        <f t="shared" si="0"/>
        <v>220.928571428572</v>
      </c>
      <c r="Q40" s="50">
        <f t="shared" si="1"/>
        <v>614.928571428572</v>
      </c>
      <c r="R40" s="51">
        <v>9</v>
      </c>
      <c r="S40" s="50" t="s">
        <v>34</v>
      </c>
      <c r="T40" s="52"/>
      <c r="U40" s="52"/>
      <c r="V40" s="53" t="s">
        <v>35</v>
      </c>
      <c r="W40" s="53" t="s">
        <v>36</v>
      </c>
      <c r="X40" s="54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</row>
    <row r="41" s="2" customFormat="1" ht="24.95" customHeight="1" spans="1:165">
      <c r="A41" s="9" t="s">
        <v>24</v>
      </c>
      <c r="B41" s="10" t="s">
        <v>25</v>
      </c>
      <c r="C41" s="11" t="s">
        <v>91</v>
      </c>
      <c r="D41" s="10" t="s">
        <v>92</v>
      </c>
      <c r="E41" s="11" t="s">
        <v>40</v>
      </c>
      <c r="F41" s="10" t="s">
        <v>29</v>
      </c>
      <c r="G41" s="10" t="s">
        <v>30</v>
      </c>
      <c r="H41" s="11" t="s">
        <v>123</v>
      </c>
      <c r="I41" s="10" t="s">
        <v>124</v>
      </c>
      <c r="J41" s="25" t="s">
        <v>33</v>
      </c>
      <c r="K41" s="26">
        <v>384</v>
      </c>
      <c r="L41" s="27"/>
      <c r="M41" s="28">
        <v>23</v>
      </c>
      <c r="N41" s="40">
        <v>111.9375</v>
      </c>
      <c r="O41" s="41">
        <v>93.3125</v>
      </c>
      <c r="P41" s="30">
        <f t="shared" si="0"/>
        <v>228.25</v>
      </c>
      <c r="Q41" s="50">
        <f t="shared" si="1"/>
        <v>612.25</v>
      </c>
      <c r="R41" s="51">
        <v>10</v>
      </c>
      <c r="S41" s="50" t="s">
        <v>34</v>
      </c>
      <c r="T41" s="52"/>
      <c r="U41" s="52"/>
      <c r="V41" s="53" t="s">
        <v>35</v>
      </c>
      <c r="W41" s="53" t="s">
        <v>36</v>
      </c>
      <c r="X41" s="54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</row>
    <row r="42" s="2" customFormat="1" ht="24.95" customHeight="1" spans="1:165">
      <c r="A42" s="9" t="s">
        <v>24</v>
      </c>
      <c r="B42" s="10" t="s">
        <v>25</v>
      </c>
      <c r="C42" s="11" t="s">
        <v>91</v>
      </c>
      <c r="D42" s="10" t="s">
        <v>92</v>
      </c>
      <c r="E42" s="11" t="s">
        <v>40</v>
      </c>
      <c r="F42" s="10" t="s">
        <v>29</v>
      </c>
      <c r="G42" s="10" t="s">
        <v>30</v>
      </c>
      <c r="H42" s="11" t="s">
        <v>125</v>
      </c>
      <c r="I42" s="10" t="s">
        <v>126</v>
      </c>
      <c r="J42" s="25" t="s">
        <v>33</v>
      </c>
      <c r="K42" s="26">
        <v>385</v>
      </c>
      <c r="L42" s="27"/>
      <c r="M42" s="28">
        <v>26.5</v>
      </c>
      <c r="N42" s="40">
        <v>110.714285714286</v>
      </c>
      <c r="O42" s="40">
        <v>88.7142857142857</v>
      </c>
      <c r="P42" s="30">
        <f t="shared" si="0"/>
        <v>225.928571428572</v>
      </c>
      <c r="Q42" s="50">
        <f t="shared" si="1"/>
        <v>610.928571428572</v>
      </c>
      <c r="R42" s="51">
        <v>11</v>
      </c>
      <c r="S42" s="50" t="s">
        <v>34</v>
      </c>
      <c r="T42" s="52"/>
      <c r="U42" s="52"/>
      <c r="V42" s="53" t="s">
        <v>35</v>
      </c>
      <c r="W42" s="53" t="s">
        <v>36</v>
      </c>
      <c r="X42" s="54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</row>
    <row r="43" s="2" customFormat="1" ht="24.95" customHeight="1" spans="1:165">
      <c r="A43" s="9" t="s">
        <v>24</v>
      </c>
      <c r="B43" s="10" t="s">
        <v>25</v>
      </c>
      <c r="C43" s="11" t="s">
        <v>91</v>
      </c>
      <c r="D43" s="10" t="s">
        <v>92</v>
      </c>
      <c r="E43" s="11" t="s">
        <v>40</v>
      </c>
      <c r="F43" s="10" t="s">
        <v>29</v>
      </c>
      <c r="G43" s="10" t="s">
        <v>30</v>
      </c>
      <c r="H43" s="11" t="s">
        <v>127</v>
      </c>
      <c r="I43" s="10" t="s">
        <v>128</v>
      </c>
      <c r="J43" s="25" t="s">
        <v>33</v>
      </c>
      <c r="K43" s="26">
        <v>392</v>
      </c>
      <c r="L43" s="27"/>
      <c r="M43" s="28">
        <v>23</v>
      </c>
      <c r="N43" s="29">
        <v>106</v>
      </c>
      <c r="O43" s="29">
        <v>89.7142857142857</v>
      </c>
      <c r="P43" s="30">
        <f t="shared" si="0"/>
        <v>218.714285714286</v>
      </c>
      <c r="Q43" s="50">
        <f t="shared" si="1"/>
        <v>610.714285714286</v>
      </c>
      <c r="R43" s="51">
        <v>12</v>
      </c>
      <c r="S43" s="50" t="s">
        <v>34</v>
      </c>
      <c r="T43" s="52"/>
      <c r="U43" s="52"/>
      <c r="V43" s="53" t="s">
        <v>35</v>
      </c>
      <c r="W43" s="53" t="s">
        <v>36</v>
      </c>
      <c r="X43" s="54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</row>
    <row r="44" s="2" customFormat="1" ht="24.95" customHeight="1" spans="1:165">
      <c r="A44" s="9" t="s">
        <v>24</v>
      </c>
      <c r="B44" s="10" t="s">
        <v>25</v>
      </c>
      <c r="C44" s="11" t="s">
        <v>91</v>
      </c>
      <c r="D44" s="10" t="s">
        <v>92</v>
      </c>
      <c r="E44" s="11" t="s">
        <v>40</v>
      </c>
      <c r="F44" s="10" t="s">
        <v>29</v>
      </c>
      <c r="G44" s="10" t="s">
        <v>30</v>
      </c>
      <c r="H44" s="11" t="s">
        <v>129</v>
      </c>
      <c r="I44" s="10" t="s">
        <v>130</v>
      </c>
      <c r="J44" s="25" t="s">
        <v>39</v>
      </c>
      <c r="K44" s="26">
        <v>388</v>
      </c>
      <c r="L44" s="27"/>
      <c r="M44" s="28">
        <v>24</v>
      </c>
      <c r="N44" s="40">
        <v>110</v>
      </c>
      <c r="O44" s="40">
        <v>88.2857142857143</v>
      </c>
      <c r="P44" s="30">
        <f t="shared" si="0"/>
        <v>222.285714285714</v>
      </c>
      <c r="Q44" s="50">
        <f t="shared" si="1"/>
        <v>610.285714285714</v>
      </c>
      <c r="R44" s="51">
        <v>13</v>
      </c>
      <c r="S44" s="50" t="s">
        <v>34</v>
      </c>
      <c r="T44" s="52"/>
      <c r="U44" s="52"/>
      <c r="V44" s="53" t="s">
        <v>35</v>
      </c>
      <c r="W44" s="53" t="s">
        <v>36</v>
      </c>
      <c r="X44" s="54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</row>
    <row r="45" s="2" customFormat="1" ht="24.95" customHeight="1" spans="1:165">
      <c r="A45" s="9" t="s">
        <v>24</v>
      </c>
      <c r="B45" s="10" t="s">
        <v>25</v>
      </c>
      <c r="C45" s="11" t="s">
        <v>91</v>
      </c>
      <c r="D45" s="10" t="s">
        <v>92</v>
      </c>
      <c r="E45" s="11" t="s">
        <v>40</v>
      </c>
      <c r="F45" s="10" t="s">
        <v>29</v>
      </c>
      <c r="G45" s="10" t="s">
        <v>30</v>
      </c>
      <c r="H45" s="11" t="s">
        <v>131</v>
      </c>
      <c r="I45" s="10" t="s">
        <v>132</v>
      </c>
      <c r="J45" s="25" t="s">
        <v>39</v>
      </c>
      <c r="K45" s="26">
        <v>385</v>
      </c>
      <c r="L45" s="27"/>
      <c r="M45" s="28">
        <v>21.5</v>
      </c>
      <c r="N45" s="29">
        <v>110.428571428571</v>
      </c>
      <c r="O45" s="29">
        <v>92.2857142857143</v>
      </c>
      <c r="P45" s="30">
        <f t="shared" si="0"/>
        <v>224.214285714285</v>
      </c>
      <c r="Q45" s="50">
        <f t="shared" si="1"/>
        <v>609.214285714285</v>
      </c>
      <c r="R45" s="51">
        <v>14</v>
      </c>
      <c r="S45" s="50" t="s">
        <v>34</v>
      </c>
      <c r="T45" s="52"/>
      <c r="U45" s="52"/>
      <c r="V45" s="53" t="s">
        <v>35</v>
      </c>
      <c r="W45" s="53" t="s">
        <v>36</v>
      </c>
      <c r="X45" s="54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</row>
    <row r="46" s="2" customFormat="1" ht="24.95" customHeight="1" spans="1:165">
      <c r="A46" s="9" t="s">
        <v>24</v>
      </c>
      <c r="B46" s="10" t="s">
        <v>25</v>
      </c>
      <c r="C46" s="11" t="s">
        <v>91</v>
      </c>
      <c r="D46" s="10" t="s">
        <v>92</v>
      </c>
      <c r="E46" s="11" t="s">
        <v>40</v>
      </c>
      <c r="F46" s="10" t="s">
        <v>29</v>
      </c>
      <c r="G46" s="10" t="s">
        <v>30</v>
      </c>
      <c r="H46" s="11" t="s">
        <v>133</v>
      </c>
      <c r="I46" s="10" t="s">
        <v>134</v>
      </c>
      <c r="J46" s="25" t="s">
        <v>33</v>
      </c>
      <c r="K46" s="26">
        <v>378</v>
      </c>
      <c r="L46" s="27"/>
      <c r="M46" s="28">
        <v>27.5</v>
      </c>
      <c r="N46" s="40">
        <v>110.25</v>
      </c>
      <c r="O46" s="41">
        <v>92.5</v>
      </c>
      <c r="P46" s="30">
        <f t="shared" si="0"/>
        <v>230.25</v>
      </c>
      <c r="Q46" s="50">
        <f t="shared" si="1"/>
        <v>608.25</v>
      </c>
      <c r="R46" s="51">
        <v>15</v>
      </c>
      <c r="S46" s="50" t="s">
        <v>34</v>
      </c>
      <c r="T46" s="52"/>
      <c r="U46" s="52"/>
      <c r="V46" s="53" t="s">
        <v>35</v>
      </c>
      <c r="W46" s="53" t="s">
        <v>36</v>
      </c>
      <c r="X46" s="54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</row>
    <row r="47" s="2" customFormat="1" ht="24.95" customHeight="1" spans="1:165">
      <c r="A47" s="9" t="s">
        <v>24</v>
      </c>
      <c r="B47" s="10" t="s">
        <v>25</v>
      </c>
      <c r="C47" s="11" t="s">
        <v>91</v>
      </c>
      <c r="D47" s="10" t="s">
        <v>92</v>
      </c>
      <c r="E47" s="11" t="s">
        <v>40</v>
      </c>
      <c r="F47" s="10" t="s">
        <v>29</v>
      </c>
      <c r="G47" s="10" t="s">
        <v>30</v>
      </c>
      <c r="H47" s="11" t="s">
        <v>135</v>
      </c>
      <c r="I47" s="10" t="s">
        <v>136</v>
      </c>
      <c r="J47" s="25" t="s">
        <v>33</v>
      </c>
      <c r="K47" s="26">
        <v>376</v>
      </c>
      <c r="L47" s="27"/>
      <c r="M47" s="28">
        <v>25.5</v>
      </c>
      <c r="N47" s="40">
        <v>113.1875</v>
      </c>
      <c r="O47" s="41">
        <v>93.425</v>
      </c>
      <c r="P47" s="30">
        <f t="shared" si="0"/>
        <v>232.1125</v>
      </c>
      <c r="Q47" s="50">
        <f t="shared" si="1"/>
        <v>608.1125</v>
      </c>
      <c r="R47" s="51">
        <v>16</v>
      </c>
      <c r="S47" s="50" t="s">
        <v>34</v>
      </c>
      <c r="T47" s="52"/>
      <c r="U47" s="52"/>
      <c r="V47" s="53" t="s">
        <v>35</v>
      </c>
      <c r="W47" s="53" t="s">
        <v>36</v>
      </c>
      <c r="X47" s="54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</row>
    <row r="48" s="2" customFormat="1" ht="24.95" customHeight="1" spans="1:165">
      <c r="A48" s="9" t="s">
        <v>24</v>
      </c>
      <c r="B48" s="10" t="s">
        <v>25</v>
      </c>
      <c r="C48" s="11" t="s">
        <v>91</v>
      </c>
      <c r="D48" s="10" t="s">
        <v>92</v>
      </c>
      <c r="E48" s="11" t="s">
        <v>40</v>
      </c>
      <c r="F48" s="10" t="s">
        <v>29</v>
      </c>
      <c r="G48" s="10" t="s">
        <v>30</v>
      </c>
      <c r="H48" s="11" t="s">
        <v>137</v>
      </c>
      <c r="I48" s="10" t="s">
        <v>138</v>
      </c>
      <c r="J48" s="25" t="s">
        <v>39</v>
      </c>
      <c r="K48" s="26">
        <v>402</v>
      </c>
      <c r="L48" s="27"/>
      <c r="M48" s="28">
        <v>24</v>
      </c>
      <c r="N48" s="40">
        <v>98.3333333333333</v>
      </c>
      <c r="O48" s="40">
        <v>83.6666666666667</v>
      </c>
      <c r="P48" s="30">
        <f t="shared" si="0"/>
        <v>206</v>
      </c>
      <c r="Q48" s="50">
        <f t="shared" si="1"/>
        <v>608</v>
      </c>
      <c r="R48" s="51">
        <v>17</v>
      </c>
      <c r="S48" s="50" t="s">
        <v>34</v>
      </c>
      <c r="T48" s="52"/>
      <c r="U48" s="52"/>
      <c r="V48" s="53" t="s">
        <v>35</v>
      </c>
      <c r="W48" s="53" t="s">
        <v>36</v>
      </c>
      <c r="X48" s="54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</row>
    <row r="49" s="2" customFormat="1" ht="24.95" customHeight="1" spans="1:165">
      <c r="A49" s="9" t="s">
        <v>24</v>
      </c>
      <c r="B49" s="10" t="s">
        <v>25</v>
      </c>
      <c r="C49" s="11" t="s">
        <v>91</v>
      </c>
      <c r="D49" s="10" t="s">
        <v>92</v>
      </c>
      <c r="E49" s="11" t="s">
        <v>40</v>
      </c>
      <c r="F49" s="10" t="s">
        <v>29</v>
      </c>
      <c r="G49" s="10" t="s">
        <v>30</v>
      </c>
      <c r="H49" s="11" t="s">
        <v>139</v>
      </c>
      <c r="I49" s="10" t="s">
        <v>140</v>
      </c>
      <c r="J49" s="25" t="s">
        <v>33</v>
      </c>
      <c r="K49" s="26">
        <v>387</v>
      </c>
      <c r="L49" s="27"/>
      <c r="M49" s="28">
        <v>20</v>
      </c>
      <c r="N49" s="40">
        <v>110</v>
      </c>
      <c r="O49" s="40">
        <v>89.4285714285714</v>
      </c>
      <c r="P49" s="30">
        <f t="shared" ref="P49:P80" si="2">SUM(M49:O49)</f>
        <v>219.428571428571</v>
      </c>
      <c r="Q49" s="50">
        <f t="shared" ref="Q49:Q80" si="3">SUM(K49+P49)</f>
        <v>606.428571428571</v>
      </c>
      <c r="R49" s="51">
        <v>18</v>
      </c>
      <c r="S49" s="50" t="s">
        <v>34</v>
      </c>
      <c r="T49" s="52"/>
      <c r="U49" s="52"/>
      <c r="V49" s="53" t="s">
        <v>35</v>
      </c>
      <c r="W49" s="53" t="s">
        <v>36</v>
      </c>
      <c r="X49" s="54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</row>
    <row r="50" s="2" customFormat="1" ht="24.95" customHeight="1" spans="1:165">
      <c r="A50" s="9" t="s">
        <v>24</v>
      </c>
      <c r="B50" s="10" t="s">
        <v>25</v>
      </c>
      <c r="C50" s="11" t="s">
        <v>91</v>
      </c>
      <c r="D50" s="10" t="s">
        <v>92</v>
      </c>
      <c r="E50" s="11" t="s">
        <v>40</v>
      </c>
      <c r="F50" s="10" t="s">
        <v>29</v>
      </c>
      <c r="G50" s="10" t="s">
        <v>30</v>
      </c>
      <c r="H50" s="11" t="s">
        <v>141</v>
      </c>
      <c r="I50" s="10" t="s">
        <v>142</v>
      </c>
      <c r="J50" s="25" t="s">
        <v>39</v>
      </c>
      <c r="K50" s="26">
        <v>377</v>
      </c>
      <c r="L50" s="27"/>
      <c r="M50" s="28">
        <v>24.5</v>
      </c>
      <c r="N50" s="40">
        <v>112.0625</v>
      </c>
      <c r="O50" s="41">
        <v>92.6875</v>
      </c>
      <c r="P50" s="30">
        <f t="shared" si="2"/>
        <v>229.25</v>
      </c>
      <c r="Q50" s="50">
        <f t="shared" si="3"/>
        <v>606.25</v>
      </c>
      <c r="R50" s="51">
        <v>19</v>
      </c>
      <c r="S50" s="50" t="s">
        <v>34</v>
      </c>
      <c r="T50" s="52"/>
      <c r="U50" s="52"/>
      <c r="V50" s="53" t="s">
        <v>35</v>
      </c>
      <c r="W50" s="53" t="s">
        <v>36</v>
      </c>
      <c r="X50" s="54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</row>
    <row r="51" s="2" customFormat="1" ht="24.95" customHeight="1" spans="1:165">
      <c r="A51" s="9" t="s">
        <v>24</v>
      </c>
      <c r="B51" s="10" t="s">
        <v>25</v>
      </c>
      <c r="C51" s="11" t="s">
        <v>91</v>
      </c>
      <c r="D51" s="10" t="s">
        <v>92</v>
      </c>
      <c r="E51" s="11" t="s">
        <v>40</v>
      </c>
      <c r="F51" s="10" t="s">
        <v>29</v>
      </c>
      <c r="G51" s="10" t="s">
        <v>30</v>
      </c>
      <c r="H51" s="11" t="s">
        <v>143</v>
      </c>
      <c r="I51" s="10" t="s">
        <v>144</v>
      </c>
      <c r="J51" s="25" t="s">
        <v>39</v>
      </c>
      <c r="K51" s="26">
        <v>382</v>
      </c>
      <c r="L51" s="27"/>
      <c r="M51" s="28">
        <v>22</v>
      </c>
      <c r="N51" s="29">
        <v>110.285714285714</v>
      </c>
      <c r="O51" s="29">
        <v>91.7142857142857</v>
      </c>
      <c r="P51" s="30">
        <f t="shared" si="2"/>
        <v>224</v>
      </c>
      <c r="Q51" s="50">
        <f t="shared" si="3"/>
        <v>606</v>
      </c>
      <c r="R51" s="51">
        <v>20</v>
      </c>
      <c r="S51" s="50" t="s">
        <v>34</v>
      </c>
      <c r="T51" s="52"/>
      <c r="U51" s="52"/>
      <c r="V51" s="53" t="s">
        <v>35</v>
      </c>
      <c r="W51" s="53" t="s">
        <v>36</v>
      </c>
      <c r="X51" s="54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</row>
    <row r="52" s="2" customFormat="1" ht="24.95" customHeight="1" spans="1:165">
      <c r="A52" s="9" t="s">
        <v>24</v>
      </c>
      <c r="B52" s="10" t="s">
        <v>25</v>
      </c>
      <c r="C52" s="11" t="s">
        <v>91</v>
      </c>
      <c r="D52" s="10" t="s">
        <v>92</v>
      </c>
      <c r="E52" s="11" t="s">
        <v>40</v>
      </c>
      <c r="F52" s="10" t="s">
        <v>29</v>
      </c>
      <c r="G52" s="10" t="s">
        <v>30</v>
      </c>
      <c r="H52" s="11" t="s">
        <v>145</v>
      </c>
      <c r="I52" s="10" t="s">
        <v>146</v>
      </c>
      <c r="J52" s="25" t="s">
        <v>39</v>
      </c>
      <c r="K52" s="26">
        <v>377</v>
      </c>
      <c r="L52" s="27"/>
      <c r="M52" s="28">
        <v>25.5</v>
      </c>
      <c r="N52" s="40">
        <v>112.4</v>
      </c>
      <c r="O52" s="41">
        <v>90.6</v>
      </c>
      <c r="P52" s="30">
        <f t="shared" si="2"/>
        <v>228.5</v>
      </c>
      <c r="Q52" s="50">
        <f t="shared" si="3"/>
        <v>605.5</v>
      </c>
      <c r="R52" s="51">
        <v>21</v>
      </c>
      <c r="S52" s="50" t="s">
        <v>34</v>
      </c>
      <c r="T52" s="52"/>
      <c r="U52" s="52"/>
      <c r="V52" s="53" t="s">
        <v>35</v>
      </c>
      <c r="W52" s="53" t="s">
        <v>36</v>
      </c>
      <c r="X52" s="54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</row>
    <row r="53" s="2" customFormat="1" ht="24.95" customHeight="1" spans="1:165">
      <c r="A53" s="9" t="s">
        <v>24</v>
      </c>
      <c r="B53" s="10" t="s">
        <v>25</v>
      </c>
      <c r="C53" s="11" t="s">
        <v>91</v>
      </c>
      <c r="D53" s="10" t="s">
        <v>92</v>
      </c>
      <c r="E53" s="11" t="s">
        <v>40</v>
      </c>
      <c r="F53" s="10" t="s">
        <v>29</v>
      </c>
      <c r="G53" s="10" t="s">
        <v>30</v>
      </c>
      <c r="H53" s="11" t="s">
        <v>147</v>
      </c>
      <c r="I53" s="10" t="s">
        <v>148</v>
      </c>
      <c r="J53" s="25" t="s">
        <v>33</v>
      </c>
      <c r="K53" s="26">
        <v>389</v>
      </c>
      <c r="L53" s="27"/>
      <c r="M53" s="28">
        <v>19</v>
      </c>
      <c r="N53" s="40">
        <v>108.142857142857</v>
      </c>
      <c r="O53" s="40">
        <v>87.5714285714286</v>
      </c>
      <c r="P53" s="30">
        <f t="shared" si="2"/>
        <v>214.714285714286</v>
      </c>
      <c r="Q53" s="50">
        <f t="shared" si="3"/>
        <v>603.714285714286</v>
      </c>
      <c r="R53" s="51">
        <v>22</v>
      </c>
      <c r="S53" s="50" t="s">
        <v>34</v>
      </c>
      <c r="T53" s="52"/>
      <c r="U53" s="52"/>
      <c r="V53" s="53" t="s">
        <v>35</v>
      </c>
      <c r="W53" s="53" t="s">
        <v>36</v>
      </c>
      <c r="X53" s="54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</row>
    <row r="54" s="2" customFormat="1" ht="24.95" customHeight="1" spans="1:165">
      <c r="A54" s="9" t="s">
        <v>24</v>
      </c>
      <c r="B54" s="10" t="s">
        <v>25</v>
      </c>
      <c r="C54" s="11" t="s">
        <v>91</v>
      </c>
      <c r="D54" s="10" t="s">
        <v>92</v>
      </c>
      <c r="E54" s="11" t="s">
        <v>40</v>
      </c>
      <c r="F54" s="10" t="s">
        <v>29</v>
      </c>
      <c r="G54" s="10" t="s">
        <v>30</v>
      </c>
      <c r="H54" s="11" t="s">
        <v>149</v>
      </c>
      <c r="I54" s="10" t="s">
        <v>150</v>
      </c>
      <c r="J54" s="25" t="s">
        <v>39</v>
      </c>
      <c r="K54" s="26">
        <v>382</v>
      </c>
      <c r="L54" s="27"/>
      <c r="M54" s="28">
        <v>21.5</v>
      </c>
      <c r="N54" s="40">
        <v>110.428571428571</v>
      </c>
      <c r="O54" s="40">
        <v>88.1428571428571</v>
      </c>
      <c r="P54" s="30">
        <f t="shared" si="2"/>
        <v>220.071428571428</v>
      </c>
      <c r="Q54" s="50">
        <f t="shared" si="3"/>
        <v>602.071428571428</v>
      </c>
      <c r="R54" s="51">
        <v>23</v>
      </c>
      <c r="S54" s="50" t="s">
        <v>34</v>
      </c>
      <c r="T54" s="52"/>
      <c r="U54" s="52"/>
      <c r="V54" s="53" t="s">
        <v>35</v>
      </c>
      <c r="W54" s="53" t="s">
        <v>36</v>
      </c>
      <c r="X54" s="54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</row>
    <row r="55" s="2" customFormat="1" ht="24.95" customHeight="1" spans="1:165">
      <c r="A55" s="9" t="s">
        <v>24</v>
      </c>
      <c r="B55" s="10" t="s">
        <v>25</v>
      </c>
      <c r="C55" s="11" t="s">
        <v>91</v>
      </c>
      <c r="D55" s="10" t="s">
        <v>92</v>
      </c>
      <c r="E55" s="11" t="s">
        <v>40</v>
      </c>
      <c r="F55" s="10" t="s">
        <v>29</v>
      </c>
      <c r="G55" s="10" t="s">
        <v>30</v>
      </c>
      <c r="H55" s="11" t="s">
        <v>151</v>
      </c>
      <c r="I55" s="10" t="s">
        <v>152</v>
      </c>
      <c r="J55" s="25" t="s">
        <v>39</v>
      </c>
      <c r="K55" s="26">
        <v>383</v>
      </c>
      <c r="L55" s="27"/>
      <c r="M55" s="28">
        <v>21</v>
      </c>
      <c r="N55" s="40">
        <v>111.4</v>
      </c>
      <c r="O55" s="41">
        <v>86.6</v>
      </c>
      <c r="P55" s="30">
        <f t="shared" si="2"/>
        <v>219</v>
      </c>
      <c r="Q55" s="50">
        <f t="shared" si="3"/>
        <v>602</v>
      </c>
      <c r="R55" s="51">
        <v>24</v>
      </c>
      <c r="S55" s="50" t="s">
        <v>34</v>
      </c>
      <c r="T55" s="52"/>
      <c r="U55" s="52"/>
      <c r="V55" s="53" t="s">
        <v>35</v>
      </c>
      <c r="W55" s="53" t="s">
        <v>36</v>
      </c>
      <c r="X55" s="54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</row>
    <row r="56" s="2" customFormat="1" ht="24.95" customHeight="1" spans="1:165">
      <c r="A56" s="9" t="s">
        <v>24</v>
      </c>
      <c r="B56" s="10" t="s">
        <v>25</v>
      </c>
      <c r="C56" s="11" t="s">
        <v>91</v>
      </c>
      <c r="D56" s="10" t="s">
        <v>92</v>
      </c>
      <c r="E56" s="11" t="s">
        <v>40</v>
      </c>
      <c r="F56" s="10" t="s">
        <v>29</v>
      </c>
      <c r="G56" s="10" t="s">
        <v>30</v>
      </c>
      <c r="H56" s="11" t="s">
        <v>153</v>
      </c>
      <c r="I56" s="10" t="s">
        <v>154</v>
      </c>
      <c r="J56" s="25" t="s">
        <v>39</v>
      </c>
      <c r="K56" s="26">
        <v>375</v>
      </c>
      <c r="L56" s="27"/>
      <c r="M56" s="28">
        <v>26.5</v>
      </c>
      <c r="N56" s="29">
        <v>109.142857142857</v>
      </c>
      <c r="O56" s="29">
        <v>90.2857142857143</v>
      </c>
      <c r="P56" s="30">
        <f t="shared" si="2"/>
        <v>225.928571428571</v>
      </c>
      <c r="Q56" s="50">
        <f t="shared" si="3"/>
        <v>600.928571428571</v>
      </c>
      <c r="R56" s="51">
        <v>25</v>
      </c>
      <c r="S56" s="50" t="s">
        <v>34</v>
      </c>
      <c r="T56" s="52"/>
      <c r="U56" s="52"/>
      <c r="V56" s="53" t="s">
        <v>35</v>
      </c>
      <c r="W56" s="53" t="s">
        <v>36</v>
      </c>
      <c r="X56" s="54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</row>
    <row r="57" s="2" customFormat="1" ht="24.95" customHeight="1" spans="1:165">
      <c r="A57" s="9" t="s">
        <v>24</v>
      </c>
      <c r="B57" s="10" t="s">
        <v>25</v>
      </c>
      <c r="C57" s="11" t="s">
        <v>91</v>
      </c>
      <c r="D57" s="10" t="s">
        <v>92</v>
      </c>
      <c r="E57" s="11" t="s">
        <v>40</v>
      </c>
      <c r="F57" s="10" t="s">
        <v>29</v>
      </c>
      <c r="G57" s="10" t="s">
        <v>30</v>
      </c>
      <c r="H57" s="11" t="s">
        <v>155</v>
      </c>
      <c r="I57" s="10" t="s">
        <v>156</v>
      </c>
      <c r="J57" s="25" t="s">
        <v>39</v>
      </c>
      <c r="K57" s="26">
        <v>390</v>
      </c>
      <c r="L57" s="27"/>
      <c r="M57" s="28">
        <v>19.5</v>
      </c>
      <c r="N57" s="29">
        <v>106.142857142857</v>
      </c>
      <c r="O57" s="29">
        <v>84.2857142857143</v>
      </c>
      <c r="P57" s="30">
        <f t="shared" si="2"/>
        <v>209.928571428571</v>
      </c>
      <c r="Q57" s="50">
        <f t="shared" si="3"/>
        <v>599.928571428571</v>
      </c>
      <c r="R57" s="51">
        <v>26</v>
      </c>
      <c r="S57" s="50" t="s">
        <v>34</v>
      </c>
      <c r="T57" s="52"/>
      <c r="U57" s="52"/>
      <c r="V57" s="53" t="s">
        <v>35</v>
      </c>
      <c r="W57" s="53" t="s">
        <v>36</v>
      </c>
      <c r="X57" s="54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</row>
    <row r="58" s="2" customFormat="1" ht="24.95" customHeight="1" spans="1:165">
      <c r="A58" s="9" t="s">
        <v>24</v>
      </c>
      <c r="B58" s="10" t="s">
        <v>25</v>
      </c>
      <c r="C58" s="11" t="s">
        <v>91</v>
      </c>
      <c r="D58" s="10" t="s">
        <v>92</v>
      </c>
      <c r="E58" s="11" t="s">
        <v>40</v>
      </c>
      <c r="F58" s="10" t="s">
        <v>29</v>
      </c>
      <c r="G58" s="10" t="s">
        <v>30</v>
      </c>
      <c r="H58" s="11" t="s">
        <v>157</v>
      </c>
      <c r="I58" s="10" t="s">
        <v>158</v>
      </c>
      <c r="J58" s="25" t="s">
        <v>39</v>
      </c>
      <c r="K58" s="26">
        <v>366</v>
      </c>
      <c r="L58" s="27"/>
      <c r="M58" s="28">
        <v>28</v>
      </c>
      <c r="N58" s="40">
        <v>113</v>
      </c>
      <c r="O58" s="41">
        <v>91.2</v>
      </c>
      <c r="P58" s="30">
        <f t="shared" si="2"/>
        <v>232.2</v>
      </c>
      <c r="Q58" s="50">
        <f t="shared" si="3"/>
        <v>598.2</v>
      </c>
      <c r="R58" s="51">
        <v>27</v>
      </c>
      <c r="S58" s="50" t="s">
        <v>34</v>
      </c>
      <c r="T58" s="52"/>
      <c r="U58" s="52"/>
      <c r="V58" s="53" t="s">
        <v>35</v>
      </c>
      <c r="W58" s="53" t="s">
        <v>36</v>
      </c>
      <c r="X58" s="54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</row>
    <row r="59" s="2" customFormat="1" ht="24.95" customHeight="1" spans="1:165">
      <c r="A59" s="9" t="s">
        <v>24</v>
      </c>
      <c r="B59" s="10" t="s">
        <v>25</v>
      </c>
      <c r="C59" s="11" t="s">
        <v>91</v>
      </c>
      <c r="D59" s="10" t="s">
        <v>92</v>
      </c>
      <c r="E59" s="11" t="s">
        <v>40</v>
      </c>
      <c r="F59" s="10" t="s">
        <v>29</v>
      </c>
      <c r="G59" s="10" t="s">
        <v>30</v>
      </c>
      <c r="H59" s="11" t="s">
        <v>159</v>
      </c>
      <c r="I59" s="10" t="s">
        <v>160</v>
      </c>
      <c r="J59" s="25" t="s">
        <v>39</v>
      </c>
      <c r="K59" s="26">
        <v>377</v>
      </c>
      <c r="L59" s="27"/>
      <c r="M59" s="28">
        <v>26</v>
      </c>
      <c r="N59" s="40">
        <v>108.285714285714</v>
      </c>
      <c r="O59" s="40">
        <v>86.5714285714286</v>
      </c>
      <c r="P59" s="30">
        <f t="shared" si="2"/>
        <v>220.857142857143</v>
      </c>
      <c r="Q59" s="50">
        <f t="shared" si="3"/>
        <v>597.857142857143</v>
      </c>
      <c r="R59" s="51">
        <v>28</v>
      </c>
      <c r="S59" s="50" t="s">
        <v>34</v>
      </c>
      <c r="T59" s="52"/>
      <c r="U59" s="52"/>
      <c r="V59" s="53" t="s">
        <v>35</v>
      </c>
      <c r="W59" s="53" t="s">
        <v>36</v>
      </c>
      <c r="X59" s="54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</row>
    <row r="60" s="2" customFormat="1" ht="24.95" customHeight="1" spans="1:165">
      <c r="A60" s="9" t="s">
        <v>24</v>
      </c>
      <c r="B60" s="10" t="s">
        <v>25</v>
      </c>
      <c r="C60" s="11" t="s">
        <v>91</v>
      </c>
      <c r="D60" s="10" t="s">
        <v>92</v>
      </c>
      <c r="E60" s="11" t="s">
        <v>40</v>
      </c>
      <c r="F60" s="10" t="s">
        <v>29</v>
      </c>
      <c r="G60" s="10" t="s">
        <v>30</v>
      </c>
      <c r="H60" s="11" t="s">
        <v>161</v>
      </c>
      <c r="I60" s="10" t="s">
        <v>162</v>
      </c>
      <c r="J60" s="25" t="s">
        <v>39</v>
      </c>
      <c r="K60" s="26">
        <v>362</v>
      </c>
      <c r="L60" s="27"/>
      <c r="M60" s="28">
        <v>27</v>
      </c>
      <c r="N60" s="40">
        <v>113.8125</v>
      </c>
      <c r="O60" s="41">
        <v>94.375</v>
      </c>
      <c r="P60" s="30">
        <f t="shared" si="2"/>
        <v>235.1875</v>
      </c>
      <c r="Q60" s="50">
        <f t="shared" si="3"/>
        <v>597.1875</v>
      </c>
      <c r="R60" s="51">
        <v>29</v>
      </c>
      <c r="S60" s="50" t="s">
        <v>34</v>
      </c>
      <c r="T60" s="52"/>
      <c r="U60" s="52"/>
      <c r="V60" s="53" t="s">
        <v>35</v>
      </c>
      <c r="W60" s="53" t="s">
        <v>36</v>
      </c>
      <c r="X60" s="54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</row>
    <row r="61" s="2" customFormat="1" ht="24.95" customHeight="1" spans="1:165">
      <c r="A61" s="9" t="s">
        <v>24</v>
      </c>
      <c r="B61" s="10" t="s">
        <v>25</v>
      </c>
      <c r="C61" s="11" t="s">
        <v>91</v>
      </c>
      <c r="D61" s="10" t="s">
        <v>92</v>
      </c>
      <c r="E61" s="11" t="s">
        <v>40</v>
      </c>
      <c r="F61" s="10" t="s">
        <v>29</v>
      </c>
      <c r="G61" s="10" t="s">
        <v>30</v>
      </c>
      <c r="H61" s="11" t="s">
        <v>163</v>
      </c>
      <c r="I61" s="10" t="s">
        <v>164</v>
      </c>
      <c r="J61" s="25" t="s">
        <v>39</v>
      </c>
      <c r="K61" s="26">
        <v>377</v>
      </c>
      <c r="L61" s="27"/>
      <c r="M61" s="28">
        <v>24.5</v>
      </c>
      <c r="N61" s="40">
        <v>108.142857142857</v>
      </c>
      <c r="O61" s="40">
        <v>86.5714285714286</v>
      </c>
      <c r="P61" s="30">
        <f t="shared" si="2"/>
        <v>219.214285714286</v>
      </c>
      <c r="Q61" s="50">
        <f t="shared" si="3"/>
        <v>596.214285714286</v>
      </c>
      <c r="R61" s="51">
        <v>30</v>
      </c>
      <c r="S61" s="50" t="s">
        <v>34</v>
      </c>
      <c r="T61" s="52"/>
      <c r="U61" s="52"/>
      <c r="V61" s="53" t="s">
        <v>35</v>
      </c>
      <c r="W61" s="53" t="s">
        <v>36</v>
      </c>
      <c r="X61" s="54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</row>
    <row r="62" s="2" customFormat="1" ht="24.95" customHeight="1" spans="1:165">
      <c r="A62" s="9" t="s">
        <v>24</v>
      </c>
      <c r="B62" s="10" t="s">
        <v>25</v>
      </c>
      <c r="C62" s="11" t="s">
        <v>91</v>
      </c>
      <c r="D62" s="10" t="s">
        <v>92</v>
      </c>
      <c r="E62" s="11" t="s">
        <v>40</v>
      </c>
      <c r="F62" s="10" t="s">
        <v>29</v>
      </c>
      <c r="G62" s="10" t="s">
        <v>30</v>
      </c>
      <c r="H62" s="11" t="s">
        <v>165</v>
      </c>
      <c r="I62" s="10" t="s">
        <v>166</v>
      </c>
      <c r="J62" s="25" t="s">
        <v>33</v>
      </c>
      <c r="K62" s="26">
        <v>374</v>
      </c>
      <c r="L62" s="27"/>
      <c r="M62" s="28">
        <v>23</v>
      </c>
      <c r="N62" s="40">
        <v>110</v>
      </c>
      <c r="O62" s="40">
        <v>88.7142857142857</v>
      </c>
      <c r="P62" s="30">
        <f t="shared" si="2"/>
        <v>221.714285714286</v>
      </c>
      <c r="Q62" s="50">
        <f t="shared" si="3"/>
        <v>595.714285714286</v>
      </c>
      <c r="R62" s="51">
        <v>31</v>
      </c>
      <c r="S62" s="50" t="s">
        <v>34</v>
      </c>
      <c r="T62" s="52"/>
      <c r="U62" s="52"/>
      <c r="V62" s="53" t="s">
        <v>35</v>
      </c>
      <c r="W62" s="53" t="s">
        <v>36</v>
      </c>
      <c r="X62" s="54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</row>
    <row r="63" s="2" customFormat="1" ht="24.95" customHeight="1" spans="1:165">
      <c r="A63" s="9" t="s">
        <v>24</v>
      </c>
      <c r="B63" s="10" t="s">
        <v>25</v>
      </c>
      <c r="C63" s="11" t="s">
        <v>91</v>
      </c>
      <c r="D63" s="10" t="s">
        <v>92</v>
      </c>
      <c r="E63" s="11" t="s">
        <v>40</v>
      </c>
      <c r="F63" s="10" t="s">
        <v>29</v>
      </c>
      <c r="G63" s="10" t="s">
        <v>30</v>
      </c>
      <c r="H63" s="11" t="s">
        <v>167</v>
      </c>
      <c r="I63" s="10" t="s">
        <v>168</v>
      </c>
      <c r="J63" s="25" t="s">
        <v>39</v>
      </c>
      <c r="K63" s="26">
        <v>370</v>
      </c>
      <c r="L63" s="27"/>
      <c r="M63" s="28">
        <v>21</v>
      </c>
      <c r="N63" s="40">
        <v>112.833333333333</v>
      </c>
      <c r="O63" s="40">
        <v>90.3333333333333</v>
      </c>
      <c r="P63" s="30">
        <f t="shared" si="2"/>
        <v>224.166666666666</v>
      </c>
      <c r="Q63" s="50">
        <f t="shared" si="3"/>
        <v>594.166666666666</v>
      </c>
      <c r="R63" s="51">
        <v>32</v>
      </c>
      <c r="S63" s="50" t="s">
        <v>34</v>
      </c>
      <c r="T63" s="52"/>
      <c r="U63" s="52"/>
      <c r="V63" s="53" t="s">
        <v>35</v>
      </c>
      <c r="W63" s="53" t="s">
        <v>36</v>
      </c>
      <c r="X63" s="54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</row>
    <row r="64" s="2" customFormat="1" ht="24.95" customHeight="1" spans="1:165">
      <c r="A64" s="9" t="s">
        <v>24</v>
      </c>
      <c r="B64" s="10" t="s">
        <v>25</v>
      </c>
      <c r="C64" s="11" t="s">
        <v>91</v>
      </c>
      <c r="D64" s="10" t="s">
        <v>92</v>
      </c>
      <c r="E64" s="11" t="s">
        <v>40</v>
      </c>
      <c r="F64" s="10" t="s">
        <v>29</v>
      </c>
      <c r="G64" s="10" t="s">
        <v>30</v>
      </c>
      <c r="H64" s="11" t="s">
        <v>169</v>
      </c>
      <c r="I64" s="10" t="s">
        <v>170</v>
      </c>
      <c r="J64" s="25" t="s">
        <v>39</v>
      </c>
      <c r="K64" s="26">
        <v>377</v>
      </c>
      <c r="L64" s="27"/>
      <c r="M64" s="28">
        <v>18.5</v>
      </c>
      <c r="N64" s="29">
        <v>108.142857142857</v>
      </c>
      <c r="O64" s="29">
        <v>87.8571428571429</v>
      </c>
      <c r="P64" s="30">
        <f t="shared" si="2"/>
        <v>214.5</v>
      </c>
      <c r="Q64" s="50">
        <f t="shared" si="3"/>
        <v>591.5</v>
      </c>
      <c r="R64" s="51">
        <v>33</v>
      </c>
      <c r="S64" s="50" t="s">
        <v>34</v>
      </c>
      <c r="T64" s="52"/>
      <c r="U64" s="52"/>
      <c r="V64" s="53" t="s">
        <v>35</v>
      </c>
      <c r="W64" s="53" t="s">
        <v>36</v>
      </c>
      <c r="X64" s="54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</row>
    <row r="65" s="2" customFormat="1" ht="24.95" customHeight="1" spans="1:165">
      <c r="A65" s="9" t="s">
        <v>24</v>
      </c>
      <c r="B65" s="10" t="s">
        <v>25</v>
      </c>
      <c r="C65" s="11" t="s">
        <v>91</v>
      </c>
      <c r="D65" s="10" t="s">
        <v>92</v>
      </c>
      <c r="E65" s="11" t="s">
        <v>40</v>
      </c>
      <c r="F65" s="10" t="s">
        <v>29</v>
      </c>
      <c r="G65" s="10" t="s">
        <v>30</v>
      </c>
      <c r="H65" s="11" t="s">
        <v>171</v>
      </c>
      <c r="I65" s="10" t="s">
        <v>172</v>
      </c>
      <c r="J65" s="25" t="s">
        <v>39</v>
      </c>
      <c r="K65" s="26">
        <v>380</v>
      </c>
      <c r="L65" s="27"/>
      <c r="M65" s="28">
        <v>19.5</v>
      </c>
      <c r="N65" s="29">
        <v>106.428571428571</v>
      </c>
      <c r="O65" s="29">
        <v>85.1428571428571</v>
      </c>
      <c r="P65" s="30">
        <f t="shared" si="2"/>
        <v>211.071428571428</v>
      </c>
      <c r="Q65" s="50">
        <f t="shared" si="3"/>
        <v>591.071428571428</v>
      </c>
      <c r="R65" s="51">
        <v>34</v>
      </c>
      <c r="S65" s="50" t="s">
        <v>34</v>
      </c>
      <c r="T65" s="52"/>
      <c r="U65" s="52"/>
      <c r="V65" s="53" t="s">
        <v>35</v>
      </c>
      <c r="W65" s="53" t="s">
        <v>36</v>
      </c>
      <c r="X65" s="54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</row>
    <row r="66" s="2" customFormat="1" ht="24.95" customHeight="1" spans="1:165">
      <c r="A66" s="9" t="s">
        <v>24</v>
      </c>
      <c r="B66" s="10" t="s">
        <v>25</v>
      </c>
      <c r="C66" s="11" t="s">
        <v>91</v>
      </c>
      <c r="D66" s="10" t="s">
        <v>92</v>
      </c>
      <c r="E66" s="11" t="s">
        <v>40</v>
      </c>
      <c r="F66" s="10" t="s">
        <v>29</v>
      </c>
      <c r="G66" s="10" t="s">
        <v>30</v>
      </c>
      <c r="H66" s="11" t="s">
        <v>173</v>
      </c>
      <c r="I66" s="10" t="s">
        <v>174</v>
      </c>
      <c r="J66" s="25" t="s">
        <v>39</v>
      </c>
      <c r="K66" s="26">
        <v>363</v>
      </c>
      <c r="L66" s="27"/>
      <c r="M66" s="28">
        <v>24</v>
      </c>
      <c r="N66" s="29">
        <v>112.285714285714</v>
      </c>
      <c r="O66" s="29">
        <v>91.7142857142857</v>
      </c>
      <c r="P66" s="30">
        <f t="shared" si="2"/>
        <v>228</v>
      </c>
      <c r="Q66" s="50">
        <f t="shared" si="3"/>
        <v>591</v>
      </c>
      <c r="R66" s="51">
        <v>35</v>
      </c>
      <c r="S66" s="50" t="s">
        <v>34</v>
      </c>
      <c r="T66" s="52"/>
      <c r="U66" s="52"/>
      <c r="V66" s="53" t="s">
        <v>35</v>
      </c>
      <c r="W66" s="53" t="s">
        <v>36</v>
      </c>
      <c r="X66" s="54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</row>
    <row r="67" s="2" customFormat="1" ht="24.95" customHeight="1" spans="1:165">
      <c r="A67" s="9" t="s">
        <v>24</v>
      </c>
      <c r="B67" s="10" t="s">
        <v>25</v>
      </c>
      <c r="C67" s="11" t="s">
        <v>91</v>
      </c>
      <c r="D67" s="10" t="s">
        <v>92</v>
      </c>
      <c r="E67" s="11" t="s">
        <v>40</v>
      </c>
      <c r="F67" s="10" t="s">
        <v>29</v>
      </c>
      <c r="G67" s="10" t="s">
        <v>30</v>
      </c>
      <c r="H67" s="11" t="s">
        <v>175</v>
      </c>
      <c r="I67" s="10" t="s">
        <v>176</v>
      </c>
      <c r="J67" s="25" t="s">
        <v>39</v>
      </c>
      <c r="K67" s="26">
        <v>367</v>
      </c>
      <c r="L67" s="27"/>
      <c r="M67" s="28">
        <v>24.5</v>
      </c>
      <c r="N67" s="29">
        <v>109.571428571429</v>
      </c>
      <c r="O67" s="29">
        <v>88.1428571428571</v>
      </c>
      <c r="P67" s="30">
        <f t="shared" si="2"/>
        <v>222.214285714286</v>
      </c>
      <c r="Q67" s="50">
        <f t="shared" si="3"/>
        <v>589.214285714286</v>
      </c>
      <c r="R67" s="51">
        <v>36</v>
      </c>
      <c r="S67" s="50" t="s">
        <v>34</v>
      </c>
      <c r="T67" s="52"/>
      <c r="U67" s="52"/>
      <c r="V67" s="53" t="s">
        <v>35</v>
      </c>
      <c r="W67" s="53" t="s">
        <v>36</v>
      </c>
      <c r="X67" s="54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</row>
    <row r="68" s="2" customFormat="1" ht="24.95" customHeight="1" spans="1:165">
      <c r="A68" s="9" t="s">
        <v>24</v>
      </c>
      <c r="B68" s="10" t="s">
        <v>25</v>
      </c>
      <c r="C68" s="11" t="s">
        <v>91</v>
      </c>
      <c r="D68" s="10" t="s">
        <v>92</v>
      </c>
      <c r="E68" s="11" t="s">
        <v>40</v>
      </c>
      <c r="F68" s="10" t="s">
        <v>29</v>
      </c>
      <c r="G68" s="10" t="s">
        <v>30</v>
      </c>
      <c r="H68" s="11" t="s">
        <v>177</v>
      </c>
      <c r="I68" s="10" t="s">
        <v>178</v>
      </c>
      <c r="J68" s="25" t="s">
        <v>39</v>
      </c>
      <c r="K68" s="26">
        <v>378</v>
      </c>
      <c r="L68" s="27"/>
      <c r="M68" s="28">
        <v>21</v>
      </c>
      <c r="N68" s="40">
        <v>102.833333333333</v>
      </c>
      <c r="O68" s="40">
        <v>84.5</v>
      </c>
      <c r="P68" s="30">
        <f t="shared" si="2"/>
        <v>208.333333333333</v>
      </c>
      <c r="Q68" s="50">
        <f t="shared" si="3"/>
        <v>586.333333333333</v>
      </c>
      <c r="R68" s="51">
        <v>37</v>
      </c>
      <c r="S68" s="50" t="s">
        <v>34</v>
      </c>
      <c r="T68" s="52"/>
      <c r="U68" s="52"/>
      <c r="V68" s="53" t="s">
        <v>35</v>
      </c>
      <c r="W68" s="53" t="s">
        <v>36</v>
      </c>
      <c r="X68" s="54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</row>
    <row r="69" s="2" customFormat="1" ht="24.95" customHeight="1" spans="1:165">
      <c r="A69" s="9" t="s">
        <v>24</v>
      </c>
      <c r="B69" s="10" t="s">
        <v>25</v>
      </c>
      <c r="C69" s="11" t="s">
        <v>91</v>
      </c>
      <c r="D69" s="10" t="s">
        <v>92</v>
      </c>
      <c r="E69" s="11" t="s">
        <v>40</v>
      </c>
      <c r="F69" s="10" t="s">
        <v>29</v>
      </c>
      <c r="G69" s="10" t="s">
        <v>30</v>
      </c>
      <c r="H69" s="11" t="s">
        <v>179</v>
      </c>
      <c r="I69" s="10" t="s">
        <v>180</v>
      </c>
      <c r="J69" s="25" t="s">
        <v>33</v>
      </c>
      <c r="K69" s="26">
        <v>371</v>
      </c>
      <c r="L69" s="27"/>
      <c r="M69" s="28">
        <v>24</v>
      </c>
      <c r="N69" s="29">
        <v>103.857142857143</v>
      </c>
      <c r="O69" s="29">
        <v>87</v>
      </c>
      <c r="P69" s="30">
        <f t="shared" si="2"/>
        <v>214.857142857143</v>
      </c>
      <c r="Q69" s="50">
        <f t="shared" si="3"/>
        <v>585.857142857143</v>
      </c>
      <c r="R69" s="51">
        <v>38</v>
      </c>
      <c r="S69" s="50" t="s">
        <v>34</v>
      </c>
      <c r="T69" s="52"/>
      <c r="U69" s="52"/>
      <c r="V69" s="53" t="s">
        <v>35</v>
      </c>
      <c r="W69" s="53" t="s">
        <v>36</v>
      </c>
      <c r="X69" s="54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</row>
    <row r="70" s="2" customFormat="1" ht="24.95" customHeight="1" spans="1:165">
      <c r="A70" s="9" t="s">
        <v>24</v>
      </c>
      <c r="B70" s="10" t="s">
        <v>25</v>
      </c>
      <c r="C70" s="11" t="s">
        <v>91</v>
      </c>
      <c r="D70" s="10" t="s">
        <v>92</v>
      </c>
      <c r="E70" s="11" t="s">
        <v>40</v>
      </c>
      <c r="F70" s="10" t="s">
        <v>29</v>
      </c>
      <c r="G70" s="10" t="s">
        <v>30</v>
      </c>
      <c r="H70" s="11" t="s">
        <v>181</v>
      </c>
      <c r="I70" s="10" t="s">
        <v>182</v>
      </c>
      <c r="J70" s="25" t="s">
        <v>39</v>
      </c>
      <c r="K70" s="26">
        <v>358</v>
      </c>
      <c r="L70" s="27"/>
      <c r="M70" s="28">
        <v>27</v>
      </c>
      <c r="N70" s="40">
        <v>110.166666666667</v>
      </c>
      <c r="O70" s="40">
        <v>90</v>
      </c>
      <c r="P70" s="30">
        <f t="shared" si="2"/>
        <v>227.166666666667</v>
      </c>
      <c r="Q70" s="50">
        <f t="shared" si="3"/>
        <v>585.166666666667</v>
      </c>
      <c r="R70" s="51">
        <v>39</v>
      </c>
      <c r="S70" s="50" t="s">
        <v>34</v>
      </c>
      <c r="T70" s="52"/>
      <c r="U70" s="52"/>
      <c r="V70" s="53" t="s">
        <v>35</v>
      </c>
      <c r="W70" s="53" t="s">
        <v>36</v>
      </c>
      <c r="X70" s="54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</row>
    <row r="71" s="2" customFormat="1" ht="24.95" customHeight="1" spans="1:165">
      <c r="A71" s="9" t="s">
        <v>24</v>
      </c>
      <c r="B71" s="10" t="s">
        <v>25</v>
      </c>
      <c r="C71" s="11" t="s">
        <v>91</v>
      </c>
      <c r="D71" s="10" t="s">
        <v>92</v>
      </c>
      <c r="E71" s="11" t="s">
        <v>40</v>
      </c>
      <c r="F71" s="10" t="s">
        <v>29</v>
      </c>
      <c r="G71" s="10" t="s">
        <v>30</v>
      </c>
      <c r="H71" s="11" t="s">
        <v>183</v>
      </c>
      <c r="I71" s="10" t="s">
        <v>184</v>
      </c>
      <c r="J71" s="25" t="s">
        <v>39</v>
      </c>
      <c r="K71" s="26">
        <v>359</v>
      </c>
      <c r="L71" s="27"/>
      <c r="M71" s="28">
        <v>23</v>
      </c>
      <c r="N71" s="40">
        <v>112.6</v>
      </c>
      <c r="O71" s="41">
        <v>90.2</v>
      </c>
      <c r="P71" s="30">
        <f t="shared" si="2"/>
        <v>225.8</v>
      </c>
      <c r="Q71" s="50">
        <f t="shared" si="3"/>
        <v>584.8</v>
      </c>
      <c r="R71" s="51">
        <v>40</v>
      </c>
      <c r="S71" s="50" t="s">
        <v>34</v>
      </c>
      <c r="T71" s="52"/>
      <c r="U71" s="52"/>
      <c r="V71" s="53" t="s">
        <v>35</v>
      </c>
      <c r="W71" s="53" t="s">
        <v>36</v>
      </c>
      <c r="X71" s="54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</row>
    <row r="72" s="2" customFormat="1" ht="24.95" customHeight="1" spans="1:165">
      <c r="A72" s="9" t="s">
        <v>24</v>
      </c>
      <c r="B72" s="10" t="s">
        <v>25</v>
      </c>
      <c r="C72" s="11" t="s">
        <v>91</v>
      </c>
      <c r="D72" s="10" t="s">
        <v>92</v>
      </c>
      <c r="E72" s="11" t="s">
        <v>40</v>
      </c>
      <c r="F72" s="10" t="s">
        <v>29</v>
      </c>
      <c r="G72" s="10" t="s">
        <v>30</v>
      </c>
      <c r="H72" s="11" t="s">
        <v>185</v>
      </c>
      <c r="I72" s="10" t="s">
        <v>186</v>
      </c>
      <c r="J72" s="25" t="s">
        <v>39</v>
      </c>
      <c r="K72" s="26">
        <v>370</v>
      </c>
      <c r="L72" s="27"/>
      <c r="M72" s="28">
        <v>18</v>
      </c>
      <c r="N72" s="40">
        <v>107.833333333333</v>
      </c>
      <c r="O72" s="40">
        <v>88.3333333333333</v>
      </c>
      <c r="P72" s="30">
        <f t="shared" si="2"/>
        <v>214.166666666666</v>
      </c>
      <c r="Q72" s="50">
        <f t="shared" si="3"/>
        <v>584.166666666666</v>
      </c>
      <c r="R72" s="51">
        <v>41</v>
      </c>
      <c r="S72" s="50" t="s">
        <v>34</v>
      </c>
      <c r="T72" s="52"/>
      <c r="U72" s="52"/>
      <c r="V72" s="53" t="s">
        <v>35</v>
      </c>
      <c r="W72" s="53" t="s">
        <v>36</v>
      </c>
      <c r="X72" s="54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</row>
    <row r="73" s="2" customFormat="1" ht="24.95" customHeight="1" spans="1:165">
      <c r="A73" s="9" t="s">
        <v>24</v>
      </c>
      <c r="B73" s="10" t="s">
        <v>25</v>
      </c>
      <c r="C73" s="11" t="s">
        <v>91</v>
      </c>
      <c r="D73" s="10" t="s">
        <v>92</v>
      </c>
      <c r="E73" s="11" t="s">
        <v>40</v>
      </c>
      <c r="F73" s="10" t="s">
        <v>29</v>
      </c>
      <c r="G73" s="10" t="s">
        <v>30</v>
      </c>
      <c r="H73" s="11" t="s">
        <v>187</v>
      </c>
      <c r="I73" s="10" t="s">
        <v>188</v>
      </c>
      <c r="J73" s="25" t="s">
        <v>39</v>
      </c>
      <c r="K73" s="26">
        <v>358</v>
      </c>
      <c r="L73" s="27"/>
      <c r="M73" s="28">
        <v>24.5</v>
      </c>
      <c r="N73" s="40">
        <v>110.285714285714</v>
      </c>
      <c r="O73" s="40">
        <v>89.2857142857143</v>
      </c>
      <c r="P73" s="30">
        <f t="shared" si="2"/>
        <v>224.071428571428</v>
      </c>
      <c r="Q73" s="50">
        <f t="shared" si="3"/>
        <v>582.071428571428</v>
      </c>
      <c r="R73" s="51">
        <v>42</v>
      </c>
      <c r="S73" s="50" t="s">
        <v>34</v>
      </c>
      <c r="T73" s="52"/>
      <c r="U73" s="52"/>
      <c r="V73" s="53" t="s">
        <v>35</v>
      </c>
      <c r="W73" s="53" t="s">
        <v>36</v>
      </c>
      <c r="X73" s="54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</row>
    <row r="74" s="2" customFormat="1" ht="24.95" customHeight="1" spans="1:165">
      <c r="A74" s="9" t="s">
        <v>24</v>
      </c>
      <c r="B74" s="10" t="s">
        <v>25</v>
      </c>
      <c r="C74" s="11" t="s">
        <v>91</v>
      </c>
      <c r="D74" s="10" t="s">
        <v>92</v>
      </c>
      <c r="E74" s="11" t="s">
        <v>40</v>
      </c>
      <c r="F74" s="10" t="s">
        <v>29</v>
      </c>
      <c r="G74" s="10" t="s">
        <v>30</v>
      </c>
      <c r="H74" s="11" t="s">
        <v>189</v>
      </c>
      <c r="I74" s="10" t="s">
        <v>190</v>
      </c>
      <c r="J74" s="25" t="s">
        <v>33</v>
      </c>
      <c r="K74" s="26">
        <v>366</v>
      </c>
      <c r="L74" s="27"/>
      <c r="M74" s="28">
        <v>18.5</v>
      </c>
      <c r="N74" s="40">
        <v>109.142857142857</v>
      </c>
      <c r="O74" s="40">
        <v>88.2857142857143</v>
      </c>
      <c r="P74" s="30">
        <f t="shared" si="2"/>
        <v>215.928571428571</v>
      </c>
      <c r="Q74" s="50">
        <f t="shared" si="3"/>
        <v>581.928571428571</v>
      </c>
      <c r="R74" s="51">
        <v>43</v>
      </c>
      <c r="S74" s="50" t="s">
        <v>34</v>
      </c>
      <c r="T74" s="52"/>
      <c r="U74" s="52"/>
      <c r="V74" s="53" t="s">
        <v>35</v>
      </c>
      <c r="W74" s="53" t="s">
        <v>36</v>
      </c>
      <c r="X74" s="54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</row>
    <row r="75" s="2" customFormat="1" ht="24.95" customHeight="1" spans="1:165">
      <c r="A75" s="9" t="s">
        <v>24</v>
      </c>
      <c r="B75" s="10" t="s">
        <v>25</v>
      </c>
      <c r="C75" s="11" t="s">
        <v>91</v>
      </c>
      <c r="D75" s="10" t="s">
        <v>92</v>
      </c>
      <c r="E75" s="11" t="s">
        <v>40</v>
      </c>
      <c r="F75" s="10" t="s">
        <v>29</v>
      </c>
      <c r="G75" s="10" t="s">
        <v>30</v>
      </c>
      <c r="H75" s="11" t="s">
        <v>191</v>
      </c>
      <c r="I75" s="10" t="s">
        <v>192</v>
      </c>
      <c r="J75" s="25" t="s">
        <v>39</v>
      </c>
      <c r="K75" s="26">
        <v>364</v>
      </c>
      <c r="L75" s="27"/>
      <c r="M75" s="28">
        <v>21</v>
      </c>
      <c r="N75" s="40">
        <v>109.428571428571</v>
      </c>
      <c r="O75" s="40">
        <v>87.2857142857143</v>
      </c>
      <c r="P75" s="30">
        <f t="shared" si="2"/>
        <v>217.714285714285</v>
      </c>
      <c r="Q75" s="50">
        <f t="shared" si="3"/>
        <v>581.714285714285</v>
      </c>
      <c r="R75" s="51">
        <v>44</v>
      </c>
      <c r="S75" s="50" t="s">
        <v>34</v>
      </c>
      <c r="T75" s="52"/>
      <c r="U75" s="52"/>
      <c r="V75" s="53" t="s">
        <v>35</v>
      </c>
      <c r="W75" s="53" t="s">
        <v>36</v>
      </c>
      <c r="X75" s="54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</row>
    <row r="76" s="2" customFormat="1" ht="24.95" customHeight="1" spans="1:165">
      <c r="A76" s="9" t="s">
        <v>24</v>
      </c>
      <c r="B76" s="10" t="s">
        <v>25</v>
      </c>
      <c r="C76" s="11" t="s">
        <v>91</v>
      </c>
      <c r="D76" s="10" t="s">
        <v>92</v>
      </c>
      <c r="E76" s="11" t="s">
        <v>40</v>
      </c>
      <c r="F76" s="10" t="s">
        <v>29</v>
      </c>
      <c r="G76" s="10" t="s">
        <v>30</v>
      </c>
      <c r="H76" s="11" t="s">
        <v>193</v>
      </c>
      <c r="I76" s="10" t="s">
        <v>194</v>
      </c>
      <c r="J76" s="25" t="s">
        <v>33</v>
      </c>
      <c r="K76" s="26">
        <v>368</v>
      </c>
      <c r="L76" s="27"/>
      <c r="M76" s="28">
        <v>20</v>
      </c>
      <c r="N76" s="40">
        <v>106.5</v>
      </c>
      <c r="O76" s="40">
        <v>86.1666666666667</v>
      </c>
      <c r="P76" s="30">
        <f t="shared" si="2"/>
        <v>212.666666666667</v>
      </c>
      <c r="Q76" s="50">
        <f t="shared" si="3"/>
        <v>580.666666666667</v>
      </c>
      <c r="R76" s="51">
        <v>45</v>
      </c>
      <c r="S76" s="50" t="s">
        <v>34</v>
      </c>
      <c r="T76" s="52"/>
      <c r="U76" s="52"/>
      <c r="V76" s="53" t="s">
        <v>35</v>
      </c>
      <c r="W76" s="53" t="s">
        <v>36</v>
      </c>
      <c r="X76" s="54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</row>
    <row r="77" s="2" customFormat="1" ht="24.95" customHeight="1" spans="1:165">
      <c r="A77" s="9" t="s">
        <v>24</v>
      </c>
      <c r="B77" s="10" t="s">
        <v>25</v>
      </c>
      <c r="C77" s="11" t="s">
        <v>91</v>
      </c>
      <c r="D77" s="10" t="s">
        <v>92</v>
      </c>
      <c r="E77" s="11" t="s">
        <v>40</v>
      </c>
      <c r="F77" s="10" t="s">
        <v>29</v>
      </c>
      <c r="G77" s="10" t="s">
        <v>30</v>
      </c>
      <c r="H77" s="11" t="s">
        <v>195</v>
      </c>
      <c r="I77" s="10" t="s">
        <v>196</v>
      </c>
      <c r="J77" s="25" t="s">
        <v>39</v>
      </c>
      <c r="K77" s="26">
        <v>363</v>
      </c>
      <c r="L77" s="27"/>
      <c r="M77" s="28">
        <v>18</v>
      </c>
      <c r="N77" s="40">
        <v>109.571428571429</v>
      </c>
      <c r="O77" s="40">
        <v>89.7142857142857</v>
      </c>
      <c r="P77" s="30">
        <f t="shared" si="2"/>
        <v>217.285714285715</v>
      </c>
      <c r="Q77" s="50">
        <f t="shared" si="3"/>
        <v>580.285714285715</v>
      </c>
      <c r="R77" s="51">
        <v>46</v>
      </c>
      <c r="S77" s="50" t="s">
        <v>34</v>
      </c>
      <c r="T77" s="52"/>
      <c r="U77" s="52"/>
      <c r="V77" s="53" t="s">
        <v>35</v>
      </c>
      <c r="W77" s="53" t="s">
        <v>36</v>
      </c>
      <c r="X77" s="54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</row>
    <row r="78" s="2" customFormat="1" ht="24.95" customHeight="1" spans="1:165">
      <c r="A78" s="9" t="s">
        <v>24</v>
      </c>
      <c r="B78" s="10" t="s">
        <v>25</v>
      </c>
      <c r="C78" s="11" t="s">
        <v>91</v>
      </c>
      <c r="D78" s="10" t="s">
        <v>92</v>
      </c>
      <c r="E78" s="11" t="s">
        <v>40</v>
      </c>
      <c r="F78" s="10" t="s">
        <v>29</v>
      </c>
      <c r="G78" s="10" t="s">
        <v>30</v>
      </c>
      <c r="H78" s="11" t="s">
        <v>197</v>
      </c>
      <c r="I78" s="10" t="s">
        <v>198</v>
      </c>
      <c r="J78" s="25" t="s">
        <v>39</v>
      </c>
      <c r="K78" s="26">
        <v>360</v>
      </c>
      <c r="L78" s="27"/>
      <c r="M78" s="28">
        <v>24.5</v>
      </c>
      <c r="N78" s="40">
        <v>106.5</v>
      </c>
      <c r="O78" s="41">
        <v>88.375</v>
      </c>
      <c r="P78" s="30">
        <f t="shared" si="2"/>
        <v>219.375</v>
      </c>
      <c r="Q78" s="50">
        <f t="shared" si="3"/>
        <v>579.375</v>
      </c>
      <c r="R78" s="51">
        <v>47</v>
      </c>
      <c r="S78" s="50" t="s">
        <v>34</v>
      </c>
      <c r="T78" s="52"/>
      <c r="U78" s="52"/>
      <c r="V78" s="53" t="s">
        <v>35</v>
      </c>
      <c r="W78" s="53" t="s">
        <v>36</v>
      </c>
      <c r="X78" s="54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</row>
    <row r="79" s="2" customFormat="1" ht="24.95" customHeight="1" spans="1:165">
      <c r="A79" s="9" t="s">
        <v>24</v>
      </c>
      <c r="B79" s="10" t="s">
        <v>25</v>
      </c>
      <c r="C79" s="11" t="s">
        <v>91</v>
      </c>
      <c r="D79" s="10" t="s">
        <v>92</v>
      </c>
      <c r="E79" s="11" t="s">
        <v>40</v>
      </c>
      <c r="F79" s="10" t="s">
        <v>29</v>
      </c>
      <c r="G79" s="10" t="s">
        <v>30</v>
      </c>
      <c r="H79" s="11" t="s">
        <v>199</v>
      </c>
      <c r="I79" s="10" t="s">
        <v>200</v>
      </c>
      <c r="J79" s="25" t="s">
        <v>39</v>
      </c>
      <c r="K79" s="26">
        <v>355</v>
      </c>
      <c r="L79" s="27"/>
      <c r="M79" s="28">
        <v>18</v>
      </c>
      <c r="N79" s="40">
        <v>113.166666666667</v>
      </c>
      <c r="O79" s="40">
        <v>92</v>
      </c>
      <c r="P79" s="30">
        <f t="shared" si="2"/>
        <v>223.166666666667</v>
      </c>
      <c r="Q79" s="50">
        <f t="shared" si="3"/>
        <v>578.166666666667</v>
      </c>
      <c r="R79" s="51">
        <v>48</v>
      </c>
      <c r="S79" s="50" t="s">
        <v>34</v>
      </c>
      <c r="T79" s="52"/>
      <c r="U79" s="52"/>
      <c r="V79" s="53" t="s">
        <v>35</v>
      </c>
      <c r="W79" s="53" t="s">
        <v>36</v>
      </c>
      <c r="X79" s="54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</row>
    <row r="80" s="2" customFormat="1" ht="24.95" customHeight="1" spans="1:165">
      <c r="A80" s="9" t="s">
        <v>24</v>
      </c>
      <c r="B80" s="10" t="s">
        <v>25</v>
      </c>
      <c r="C80" s="11" t="s">
        <v>91</v>
      </c>
      <c r="D80" s="10" t="s">
        <v>92</v>
      </c>
      <c r="E80" s="11" t="s">
        <v>40</v>
      </c>
      <c r="F80" s="10" t="s">
        <v>29</v>
      </c>
      <c r="G80" s="10" t="s">
        <v>30</v>
      </c>
      <c r="H80" s="11" t="s">
        <v>201</v>
      </c>
      <c r="I80" s="10" t="s">
        <v>202</v>
      </c>
      <c r="J80" s="25" t="s">
        <v>39</v>
      </c>
      <c r="K80" s="26">
        <v>351</v>
      </c>
      <c r="L80" s="27"/>
      <c r="M80" s="28">
        <v>23.5</v>
      </c>
      <c r="N80" s="29">
        <v>108.571428571429</v>
      </c>
      <c r="O80" s="29">
        <v>92</v>
      </c>
      <c r="P80" s="30">
        <f t="shared" si="2"/>
        <v>224.071428571429</v>
      </c>
      <c r="Q80" s="50">
        <f t="shared" si="3"/>
        <v>575.071428571429</v>
      </c>
      <c r="R80" s="51">
        <v>49</v>
      </c>
      <c r="S80" s="50" t="s">
        <v>34</v>
      </c>
      <c r="T80" s="52"/>
      <c r="U80" s="52"/>
      <c r="V80" s="53" t="s">
        <v>35</v>
      </c>
      <c r="W80" s="53" t="s">
        <v>36</v>
      </c>
      <c r="X80" s="54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</row>
    <row r="81" s="2" customFormat="1" ht="24.95" customHeight="1" spans="1:165">
      <c r="A81" s="9" t="s">
        <v>24</v>
      </c>
      <c r="B81" s="10" t="s">
        <v>25</v>
      </c>
      <c r="C81" s="11" t="s">
        <v>91</v>
      </c>
      <c r="D81" s="10" t="s">
        <v>92</v>
      </c>
      <c r="E81" s="11" t="s">
        <v>40</v>
      </c>
      <c r="F81" s="10" t="s">
        <v>29</v>
      </c>
      <c r="G81" s="10" t="s">
        <v>30</v>
      </c>
      <c r="H81" s="11" t="s">
        <v>203</v>
      </c>
      <c r="I81" s="10" t="s">
        <v>204</v>
      </c>
      <c r="J81" s="25" t="s">
        <v>39</v>
      </c>
      <c r="K81" s="26">
        <v>358</v>
      </c>
      <c r="L81" s="27"/>
      <c r="M81" s="28">
        <v>25.5</v>
      </c>
      <c r="N81" s="29">
        <v>104.714285714286</v>
      </c>
      <c r="O81" s="29">
        <v>85.8571428571429</v>
      </c>
      <c r="P81" s="30">
        <f t="shared" ref="P81:P103" si="4">SUM(M81:O81)</f>
        <v>216.071428571429</v>
      </c>
      <c r="Q81" s="50">
        <f t="shared" ref="Q81:Q103" si="5">SUM(K81+P81)</f>
        <v>574.071428571429</v>
      </c>
      <c r="R81" s="51">
        <v>50</v>
      </c>
      <c r="S81" s="50" t="s">
        <v>34</v>
      </c>
      <c r="T81" s="52"/>
      <c r="U81" s="52"/>
      <c r="V81" s="53" t="s">
        <v>35</v>
      </c>
      <c r="W81" s="53" t="s">
        <v>36</v>
      </c>
      <c r="X81" s="54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</row>
    <row r="82" s="2" customFormat="1" ht="24.95" customHeight="1" spans="1:165">
      <c r="A82" s="9" t="s">
        <v>24</v>
      </c>
      <c r="B82" s="10" t="s">
        <v>25</v>
      </c>
      <c r="C82" s="11" t="s">
        <v>91</v>
      </c>
      <c r="D82" s="10" t="s">
        <v>92</v>
      </c>
      <c r="E82" s="11" t="s">
        <v>40</v>
      </c>
      <c r="F82" s="10" t="s">
        <v>29</v>
      </c>
      <c r="G82" s="10" t="s">
        <v>30</v>
      </c>
      <c r="H82" s="11" t="s">
        <v>205</v>
      </c>
      <c r="I82" s="10" t="s">
        <v>206</v>
      </c>
      <c r="J82" s="25" t="s">
        <v>33</v>
      </c>
      <c r="K82" s="26">
        <v>357</v>
      </c>
      <c r="L82" s="27"/>
      <c r="M82" s="28">
        <v>17.5</v>
      </c>
      <c r="N82" s="40">
        <v>108.666666666667</v>
      </c>
      <c r="O82" s="40">
        <v>87.5</v>
      </c>
      <c r="P82" s="30">
        <f t="shared" si="4"/>
        <v>213.666666666667</v>
      </c>
      <c r="Q82" s="50">
        <f t="shared" si="5"/>
        <v>570.666666666667</v>
      </c>
      <c r="R82" s="51">
        <v>51</v>
      </c>
      <c r="S82" s="50" t="s">
        <v>34</v>
      </c>
      <c r="T82" s="52"/>
      <c r="U82" s="52"/>
      <c r="V82" s="53" t="s">
        <v>35</v>
      </c>
      <c r="W82" s="53" t="s">
        <v>36</v>
      </c>
      <c r="X82" s="54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</row>
    <row r="83" s="2" customFormat="1" ht="24.95" customHeight="1" spans="1:165">
      <c r="A83" s="9" t="s">
        <v>24</v>
      </c>
      <c r="B83" s="10" t="s">
        <v>25</v>
      </c>
      <c r="C83" s="11" t="s">
        <v>91</v>
      </c>
      <c r="D83" s="10" t="s">
        <v>92</v>
      </c>
      <c r="E83" s="11" t="s">
        <v>40</v>
      </c>
      <c r="F83" s="10" t="s">
        <v>29</v>
      </c>
      <c r="G83" s="10" t="s">
        <v>30</v>
      </c>
      <c r="H83" s="11" t="s">
        <v>207</v>
      </c>
      <c r="I83" s="10" t="s">
        <v>208</v>
      </c>
      <c r="J83" s="25" t="s">
        <v>39</v>
      </c>
      <c r="K83" s="26">
        <v>360</v>
      </c>
      <c r="L83" s="27"/>
      <c r="M83" s="28">
        <v>19</v>
      </c>
      <c r="N83" s="40">
        <v>104.166666666667</v>
      </c>
      <c r="O83" s="40">
        <v>87.3333333333333</v>
      </c>
      <c r="P83" s="30">
        <f t="shared" si="4"/>
        <v>210.5</v>
      </c>
      <c r="Q83" s="50">
        <f t="shared" si="5"/>
        <v>570.5</v>
      </c>
      <c r="R83" s="51">
        <v>52</v>
      </c>
      <c r="S83" s="50" t="s">
        <v>34</v>
      </c>
      <c r="T83" s="52"/>
      <c r="U83" s="52"/>
      <c r="V83" s="53" t="s">
        <v>35</v>
      </c>
      <c r="W83" s="53" t="s">
        <v>36</v>
      </c>
      <c r="X83" s="54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</row>
    <row r="84" s="2" customFormat="1" ht="24.95" customHeight="1" spans="1:165">
      <c r="A84" s="9" t="s">
        <v>24</v>
      </c>
      <c r="B84" s="10" t="s">
        <v>25</v>
      </c>
      <c r="C84" s="11" t="s">
        <v>91</v>
      </c>
      <c r="D84" s="10" t="s">
        <v>92</v>
      </c>
      <c r="E84" s="11" t="s">
        <v>40</v>
      </c>
      <c r="F84" s="10" t="s">
        <v>29</v>
      </c>
      <c r="G84" s="10" t="s">
        <v>30</v>
      </c>
      <c r="H84" s="11" t="s">
        <v>209</v>
      </c>
      <c r="I84" s="10" t="s">
        <v>210</v>
      </c>
      <c r="J84" s="25" t="s">
        <v>33</v>
      </c>
      <c r="K84" s="26">
        <v>357</v>
      </c>
      <c r="L84" s="27"/>
      <c r="M84" s="28">
        <v>17.5</v>
      </c>
      <c r="N84" s="40">
        <v>107.5</v>
      </c>
      <c r="O84" s="40">
        <v>87.8333333333333</v>
      </c>
      <c r="P84" s="30">
        <f t="shared" si="4"/>
        <v>212.833333333333</v>
      </c>
      <c r="Q84" s="50">
        <f t="shared" si="5"/>
        <v>569.833333333333</v>
      </c>
      <c r="R84" s="51">
        <v>53</v>
      </c>
      <c r="S84" s="50" t="s">
        <v>34</v>
      </c>
      <c r="T84" s="52"/>
      <c r="U84" s="52"/>
      <c r="V84" s="53" t="s">
        <v>35</v>
      </c>
      <c r="W84" s="53" t="s">
        <v>36</v>
      </c>
      <c r="X84" s="54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</row>
    <row r="85" s="2" customFormat="1" ht="24.95" customHeight="1" spans="1:165">
      <c r="A85" s="9" t="s">
        <v>24</v>
      </c>
      <c r="B85" s="10" t="s">
        <v>25</v>
      </c>
      <c r="C85" s="11" t="s">
        <v>91</v>
      </c>
      <c r="D85" s="10" t="s">
        <v>92</v>
      </c>
      <c r="E85" s="11" t="s">
        <v>40</v>
      </c>
      <c r="F85" s="10" t="s">
        <v>29</v>
      </c>
      <c r="G85" s="10" t="s">
        <v>30</v>
      </c>
      <c r="H85" s="11" t="s">
        <v>211</v>
      </c>
      <c r="I85" s="10" t="s">
        <v>212</v>
      </c>
      <c r="J85" s="25" t="s">
        <v>39</v>
      </c>
      <c r="K85" s="26">
        <v>354</v>
      </c>
      <c r="L85" s="27"/>
      <c r="M85" s="28">
        <v>23</v>
      </c>
      <c r="N85" s="29">
        <v>105</v>
      </c>
      <c r="O85" s="29">
        <v>86</v>
      </c>
      <c r="P85" s="30">
        <f t="shared" si="4"/>
        <v>214</v>
      </c>
      <c r="Q85" s="50">
        <f t="shared" si="5"/>
        <v>568</v>
      </c>
      <c r="R85" s="51">
        <v>54</v>
      </c>
      <c r="S85" s="50" t="s">
        <v>34</v>
      </c>
      <c r="T85" s="52"/>
      <c r="U85" s="52"/>
      <c r="V85" s="53" t="s">
        <v>35</v>
      </c>
      <c r="W85" s="53" t="s">
        <v>36</v>
      </c>
      <c r="X85" s="54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</row>
    <row r="86" s="2" customFormat="1" ht="24.95" customHeight="1" spans="1:165">
      <c r="A86" s="9" t="s">
        <v>24</v>
      </c>
      <c r="B86" s="10" t="s">
        <v>25</v>
      </c>
      <c r="C86" s="11" t="s">
        <v>91</v>
      </c>
      <c r="D86" s="10" t="s">
        <v>92</v>
      </c>
      <c r="E86" s="11" t="s">
        <v>40</v>
      </c>
      <c r="F86" s="10" t="s">
        <v>29</v>
      </c>
      <c r="G86" s="10" t="s">
        <v>30</v>
      </c>
      <c r="H86" s="11" t="s">
        <v>213</v>
      </c>
      <c r="I86" s="10" t="s">
        <v>214</v>
      </c>
      <c r="J86" s="25" t="s">
        <v>33</v>
      </c>
      <c r="K86" s="26">
        <v>356</v>
      </c>
      <c r="L86" s="27"/>
      <c r="M86" s="28">
        <v>21.5</v>
      </c>
      <c r="N86" s="29">
        <v>104.142857142857</v>
      </c>
      <c r="O86" s="29">
        <v>85.7142857142857</v>
      </c>
      <c r="P86" s="30">
        <f t="shared" si="4"/>
        <v>211.357142857143</v>
      </c>
      <c r="Q86" s="50">
        <f t="shared" si="5"/>
        <v>567.357142857143</v>
      </c>
      <c r="R86" s="51">
        <v>55</v>
      </c>
      <c r="S86" s="50" t="s">
        <v>34</v>
      </c>
      <c r="T86" s="52"/>
      <c r="U86" s="52"/>
      <c r="V86" s="53" t="s">
        <v>35</v>
      </c>
      <c r="W86" s="53" t="s">
        <v>57</v>
      </c>
      <c r="X86" s="54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</row>
    <row r="87" s="2" customFormat="1" ht="24.95" customHeight="1" spans="1:165">
      <c r="A87" s="9" t="s">
        <v>24</v>
      </c>
      <c r="B87" s="10" t="s">
        <v>25</v>
      </c>
      <c r="C87" s="11" t="s">
        <v>91</v>
      </c>
      <c r="D87" s="10" t="s">
        <v>92</v>
      </c>
      <c r="E87" s="11" t="s">
        <v>40</v>
      </c>
      <c r="F87" s="10" t="s">
        <v>29</v>
      </c>
      <c r="G87" s="10" t="s">
        <v>30</v>
      </c>
      <c r="H87" s="11" t="s">
        <v>215</v>
      </c>
      <c r="I87" s="10" t="s">
        <v>216</v>
      </c>
      <c r="J87" s="25" t="s">
        <v>33</v>
      </c>
      <c r="K87" s="26">
        <v>357</v>
      </c>
      <c r="L87" s="27"/>
      <c r="M87" s="28">
        <v>17.5</v>
      </c>
      <c r="N87" s="40">
        <v>105</v>
      </c>
      <c r="O87" s="40">
        <v>87.5</v>
      </c>
      <c r="P87" s="30">
        <f t="shared" si="4"/>
        <v>210</v>
      </c>
      <c r="Q87" s="50">
        <f t="shared" si="5"/>
        <v>567</v>
      </c>
      <c r="R87" s="51">
        <v>56</v>
      </c>
      <c r="S87" s="50" t="s">
        <v>34</v>
      </c>
      <c r="T87" s="52"/>
      <c r="U87" s="52"/>
      <c r="V87" s="53" t="s">
        <v>35</v>
      </c>
      <c r="W87" s="53" t="s">
        <v>57</v>
      </c>
      <c r="X87" s="54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</row>
    <row r="88" s="2" customFormat="1" ht="24.95" customHeight="1" spans="1:165">
      <c r="A88" s="9" t="s">
        <v>24</v>
      </c>
      <c r="B88" s="10" t="s">
        <v>25</v>
      </c>
      <c r="C88" s="11" t="s">
        <v>91</v>
      </c>
      <c r="D88" s="10" t="s">
        <v>92</v>
      </c>
      <c r="E88" s="11" t="s">
        <v>40</v>
      </c>
      <c r="F88" s="10" t="s">
        <v>29</v>
      </c>
      <c r="G88" s="10" t="s">
        <v>30</v>
      </c>
      <c r="H88" s="11" t="s">
        <v>217</v>
      </c>
      <c r="I88" s="10" t="s">
        <v>218</v>
      </c>
      <c r="J88" s="25" t="s">
        <v>39</v>
      </c>
      <c r="K88" s="26">
        <v>354</v>
      </c>
      <c r="L88" s="27"/>
      <c r="M88" s="28">
        <v>22</v>
      </c>
      <c r="N88" s="40">
        <v>104.833333333333</v>
      </c>
      <c r="O88" s="40">
        <v>84.3333333333333</v>
      </c>
      <c r="P88" s="30">
        <f t="shared" si="4"/>
        <v>211.166666666666</v>
      </c>
      <c r="Q88" s="50">
        <f t="shared" si="5"/>
        <v>565.166666666666</v>
      </c>
      <c r="R88" s="51">
        <v>57</v>
      </c>
      <c r="S88" s="50" t="s">
        <v>34</v>
      </c>
      <c r="T88" s="52"/>
      <c r="U88" s="52"/>
      <c r="V88" s="53" t="s">
        <v>35</v>
      </c>
      <c r="W88" s="53" t="s">
        <v>57</v>
      </c>
      <c r="X88" s="54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</row>
    <row r="89" s="2" customFormat="1" ht="24.95" customHeight="1" spans="1:165">
      <c r="A89" s="9" t="s">
        <v>24</v>
      </c>
      <c r="B89" s="10" t="s">
        <v>25</v>
      </c>
      <c r="C89" s="11" t="s">
        <v>91</v>
      </c>
      <c r="D89" s="10" t="s">
        <v>92</v>
      </c>
      <c r="E89" s="11" t="s">
        <v>40</v>
      </c>
      <c r="F89" s="10" t="s">
        <v>29</v>
      </c>
      <c r="G89" s="10" t="s">
        <v>30</v>
      </c>
      <c r="H89" s="11" t="s">
        <v>219</v>
      </c>
      <c r="I89" s="10" t="s">
        <v>220</v>
      </c>
      <c r="J89" s="25" t="s">
        <v>39</v>
      </c>
      <c r="K89" s="26">
        <v>353</v>
      </c>
      <c r="L89" s="27"/>
      <c r="M89" s="28">
        <v>21.5</v>
      </c>
      <c r="N89" s="29">
        <v>103.428571428571</v>
      </c>
      <c r="O89" s="29">
        <v>86.5714285714286</v>
      </c>
      <c r="P89" s="30">
        <f t="shared" si="4"/>
        <v>211.5</v>
      </c>
      <c r="Q89" s="50">
        <f t="shared" si="5"/>
        <v>564.5</v>
      </c>
      <c r="R89" s="51">
        <v>58</v>
      </c>
      <c r="S89" s="50" t="s">
        <v>34</v>
      </c>
      <c r="T89" s="52"/>
      <c r="U89" s="52"/>
      <c r="V89" s="53" t="s">
        <v>35</v>
      </c>
      <c r="W89" s="53" t="s">
        <v>57</v>
      </c>
      <c r="X89" s="54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</row>
    <row r="90" s="2" customFormat="1" ht="24.95" customHeight="1" spans="1:165">
      <c r="A90" s="9" t="s">
        <v>24</v>
      </c>
      <c r="B90" s="10" t="s">
        <v>25</v>
      </c>
      <c r="C90" s="11" t="s">
        <v>91</v>
      </c>
      <c r="D90" s="10" t="s">
        <v>92</v>
      </c>
      <c r="E90" s="11" t="s">
        <v>40</v>
      </c>
      <c r="F90" s="10" t="s">
        <v>29</v>
      </c>
      <c r="G90" s="10" t="s">
        <v>30</v>
      </c>
      <c r="H90" s="11" t="s">
        <v>221</v>
      </c>
      <c r="I90" s="10" t="s">
        <v>222</v>
      </c>
      <c r="J90" s="25" t="s">
        <v>39</v>
      </c>
      <c r="K90" s="26">
        <v>363</v>
      </c>
      <c r="L90" s="27"/>
      <c r="M90" s="28">
        <v>22</v>
      </c>
      <c r="N90" s="40">
        <v>96.1666666666667</v>
      </c>
      <c r="O90" s="40">
        <v>83.1666666666667</v>
      </c>
      <c r="P90" s="30">
        <f t="shared" si="4"/>
        <v>201.333333333333</v>
      </c>
      <c r="Q90" s="50">
        <f t="shared" si="5"/>
        <v>564.333333333333</v>
      </c>
      <c r="R90" s="51">
        <v>59</v>
      </c>
      <c r="S90" s="50" t="s">
        <v>34</v>
      </c>
      <c r="T90" s="52"/>
      <c r="U90" s="52"/>
      <c r="V90" s="53" t="s">
        <v>35</v>
      </c>
      <c r="W90" s="53" t="s">
        <v>57</v>
      </c>
      <c r="X90" s="54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</row>
    <row r="91" s="2" customFormat="1" ht="24.95" customHeight="1" spans="1:165">
      <c r="A91" s="9" t="s">
        <v>24</v>
      </c>
      <c r="B91" s="10" t="s">
        <v>25</v>
      </c>
      <c r="C91" s="11" t="s">
        <v>91</v>
      </c>
      <c r="D91" s="10" t="s">
        <v>92</v>
      </c>
      <c r="E91" s="11" t="s">
        <v>40</v>
      </c>
      <c r="F91" s="10" t="s">
        <v>29</v>
      </c>
      <c r="G91" s="10" t="s">
        <v>30</v>
      </c>
      <c r="H91" s="11" t="s">
        <v>223</v>
      </c>
      <c r="I91" s="10" t="s">
        <v>224</v>
      </c>
      <c r="J91" s="25" t="s">
        <v>39</v>
      </c>
      <c r="K91" s="26">
        <v>357</v>
      </c>
      <c r="L91" s="27"/>
      <c r="M91" s="28">
        <v>20</v>
      </c>
      <c r="N91" s="40">
        <v>101.333333333333</v>
      </c>
      <c r="O91" s="40">
        <v>84.6666666666667</v>
      </c>
      <c r="P91" s="30">
        <f t="shared" si="4"/>
        <v>206</v>
      </c>
      <c r="Q91" s="50">
        <f t="shared" si="5"/>
        <v>563</v>
      </c>
      <c r="R91" s="51">
        <v>60</v>
      </c>
      <c r="S91" s="50" t="s">
        <v>34</v>
      </c>
      <c r="T91" s="52"/>
      <c r="U91" s="52"/>
      <c r="V91" s="53" t="s">
        <v>35</v>
      </c>
      <c r="W91" s="53" t="s">
        <v>57</v>
      </c>
      <c r="X91" s="54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</row>
    <row r="92" s="2" customFormat="1" ht="24.95" customHeight="1" spans="1:165">
      <c r="A92" s="9" t="s">
        <v>24</v>
      </c>
      <c r="B92" s="10" t="s">
        <v>25</v>
      </c>
      <c r="C92" s="11" t="s">
        <v>91</v>
      </c>
      <c r="D92" s="10" t="s">
        <v>92</v>
      </c>
      <c r="E92" s="11" t="s">
        <v>40</v>
      </c>
      <c r="F92" s="10" t="s">
        <v>29</v>
      </c>
      <c r="G92" s="10" t="s">
        <v>30</v>
      </c>
      <c r="H92" s="11" t="s">
        <v>225</v>
      </c>
      <c r="I92" s="10" t="s">
        <v>226</v>
      </c>
      <c r="J92" s="25" t="s">
        <v>33</v>
      </c>
      <c r="K92" s="26">
        <v>355</v>
      </c>
      <c r="L92" s="27"/>
      <c r="M92" s="28">
        <v>16.5</v>
      </c>
      <c r="N92" s="40">
        <v>105</v>
      </c>
      <c r="O92" s="40">
        <v>86.5</v>
      </c>
      <c r="P92" s="30">
        <f t="shared" si="4"/>
        <v>208</v>
      </c>
      <c r="Q92" s="50">
        <f t="shared" si="5"/>
        <v>563</v>
      </c>
      <c r="R92" s="51">
        <v>61</v>
      </c>
      <c r="S92" s="50" t="s">
        <v>34</v>
      </c>
      <c r="T92" s="52"/>
      <c r="U92" s="52"/>
      <c r="V92" s="53" t="s">
        <v>35</v>
      </c>
      <c r="W92" s="53" t="s">
        <v>57</v>
      </c>
      <c r="X92" s="54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</row>
    <row r="93" s="1" customFormat="1" ht="24.95" customHeight="1" spans="1:165">
      <c r="A93" s="6" t="s">
        <v>24</v>
      </c>
      <c r="B93" s="7" t="s">
        <v>25</v>
      </c>
      <c r="C93" s="8" t="s">
        <v>91</v>
      </c>
      <c r="D93" s="7" t="s">
        <v>92</v>
      </c>
      <c r="E93" s="8" t="s">
        <v>58</v>
      </c>
      <c r="F93" s="7" t="s">
        <v>29</v>
      </c>
      <c r="G93" s="7" t="s">
        <v>30</v>
      </c>
      <c r="H93" s="8" t="s">
        <v>227</v>
      </c>
      <c r="I93" s="7" t="s">
        <v>228</v>
      </c>
      <c r="J93" s="19" t="s">
        <v>39</v>
      </c>
      <c r="K93" s="20">
        <v>384</v>
      </c>
      <c r="L93" s="21"/>
      <c r="M93" s="22">
        <v>24.5</v>
      </c>
      <c r="N93" s="31">
        <v>108.4</v>
      </c>
      <c r="O93" s="67">
        <v>91.8</v>
      </c>
      <c r="P93" s="24">
        <f t="shared" si="4"/>
        <v>224.7</v>
      </c>
      <c r="Q93" s="43">
        <f t="shared" si="5"/>
        <v>608.7</v>
      </c>
      <c r="R93" s="44">
        <v>1</v>
      </c>
      <c r="S93" s="45" t="s">
        <v>34</v>
      </c>
      <c r="T93" s="46"/>
      <c r="U93" s="46"/>
      <c r="V93" s="47" t="s">
        <v>35</v>
      </c>
      <c r="W93" s="47" t="s">
        <v>36</v>
      </c>
      <c r="X93" s="49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</row>
    <row r="94" s="1" customFormat="1" ht="24.95" customHeight="1" spans="1:165">
      <c r="A94" s="6" t="s">
        <v>24</v>
      </c>
      <c r="B94" s="7" t="s">
        <v>25</v>
      </c>
      <c r="C94" s="8" t="s">
        <v>91</v>
      </c>
      <c r="D94" s="7" t="s">
        <v>92</v>
      </c>
      <c r="E94" s="8" t="s">
        <v>58</v>
      </c>
      <c r="F94" s="7" t="s">
        <v>29</v>
      </c>
      <c r="G94" s="7" t="s">
        <v>30</v>
      </c>
      <c r="H94" s="8" t="s">
        <v>229</v>
      </c>
      <c r="I94" s="7" t="s">
        <v>230</v>
      </c>
      <c r="J94" s="19" t="s">
        <v>39</v>
      </c>
      <c r="K94" s="20">
        <v>380</v>
      </c>
      <c r="L94" s="21"/>
      <c r="M94" s="22">
        <v>27</v>
      </c>
      <c r="N94" s="31">
        <v>107.4</v>
      </c>
      <c r="O94" s="67">
        <v>91.4</v>
      </c>
      <c r="P94" s="24">
        <f t="shared" si="4"/>
        <v>225.8</v>
      </c>
      <c r="Q94" s="43">
        <f t="shared" si="5"/>
        <v>605.8</v>
      </c>
      <c r="R94" s="44">
        <v>2</v>
      </c>
      <c r="S94" s="45" t="s">
        <v>34</v>
      </c>
      <c r="T94" s="46"/>
      <c r="U94" s="46"/>
      <c r="V94" s="47" t="s">
        <v>35</v>
      </c>
      <c r="W94" s="47" t="s">
        <v>36</v>
      </c>
      <c r="X94" s="49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</row>
    <row r="95" s="1" customFormat="1" ht="24.95" customHeight="1" spans="1:165">
      <c r="A95" s="6" t="s">
        <v>24</v>
      </c>
      <c r="B95" s="7" t="s">
        <v>25</v>
      </c>
      <c r="C95" s="8" t="s">
        <v>91</v>
      </c>
      <c r="D95" s="7" t="s">
        <v>92</v>
      </c>
      <c r="E95" s="8" t="s">
        <v>58</v>
      </c>
      <c r="F95" s="7" t="s">
        <v>29</v>
      </c>
      <c r="G95" s="7" t="s">
        <v>30</v>
      </c>
      <c r="H95" s="8" t="s">
        <v>231</v>
      </c>
      <c r="I95" s="7" t="s">
        <v>232</v>
      </c>
      <c r="J95" s="19" t="s">
        <v>39</v>
      </c>
      <c r="K95" s="20">
        <v>380</v>
      </c>
      <c r="L95" s="21"/>
      <c r="M95" s="22">
        <v>26</v>
      </c>
      <c r="N95" s="31">
        <v>109</v>
      </c>
      <c r="O95" s="67">
        <v>90.8</v>
      </c>
      <c r="P95" s="24">
        <f t="shared" si="4"/>
        <v>225.8</v>
      </c>
      <c r="Q95" s="43">
        <f t="shared" si="5"/>
        <v>605.8</v>
      </c>
      <c r="R95" s="44">
        <v>2</v>
      </c>
      <c r="S95" s="45" t="s">
        <v>34</v>
      </c>
      <c r="T95" s="46"/>
      <c r="U95" s="46"/>
      <c r="V95" s="47" t="s">
        <v>35</v>
      </c>
      <c r="W95" s="47" t="s">
        <v>36</v>
      </c>
      <c r="X95" s="49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</row>
    <row r="96" s="1" customFormat="1" ht="24.95" customHeight="1" spans="1:165">
      <c r="A96" s="6" t="s">
        <v>24</v>
      </c>
      <c r="B96" s="7" t="s">
        <v>25</v>
      </c>
      <c r="C96" s="8" t="s">
        <v>91</v>
      </c>
      <c r="D96" s="7" t="s">
        <v>92</v>
      </c>
      <c r="E96" s="8" t="s">
        <v>58</v>
      </c>
      <c r="F96" s="7" t="s">
        <v>29</v>
      </c>
      <c r="G96" s="7" t="s">
        <v>30</v>
      </c>
      <c r="H96" s="8" t="s">
        <v>233</v>
      </c>
      <c r="I96" s="7" t="s">
        <v>234</v>
      </c>
      <c r="J96" s="19" t="s">
        <v>39</v>
      </c>
      <c r="K96" s="20">
        <v>407</v>
      </c>
      <c r="L96" s="21"/>
      <c r="M96" s="22">
        <v>27.5</v>
      </c>
      <c r="N96" s="31">
        <v>89.4</v>
      </c>
      <c r="O96" s="67">
        <v>78</v>
      </c>
      <c r="P96" s="24">
        <f t="shared" si="4"/>
        <v>194.9</v>
      </c>
      <c r="Q96" s="43">
        <f t="shared" si="5"/>
        <v>601.9</v>
      </c>
      <c r="R96" s="44">
        <v>4</v>
      </c>
      <c r="S96" s="45" t="s">
        <v>34</v>
      </c>
      <c r="T96" s="46"/>
      <c r="U96" s="46"/>
      <c r="V96" s="47" t="s">
        <v>35</v>
      </c>
      <c r="W96" s="47" t="s">
        <v>36</v>
      </c>
      <c r="X96" s="49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</row>
    <row r="97" s="1" customFormat="1" ht="24.95" customHeight="1" spans="1:165">
      <c r="A97" s="6" t="s">
        <v>24</v>
      </c>
      <c r="B97" s="7" t="s">
        <v>25</v>
      </c>
      <c r="C97" s="8" t="s">
        <v>91</v>
      </c>
      <c r="D97" s="7" t="s">
        <v>92</v>
      </c>
      <c r="E97" s="8" t="s">
        <v>58</v>
      </c>
      <c r="F97" s="7" t="s">
        <v>29</v>
      </c>
      <c r="G97" s="7" t="s">
        <v>30</v>
      </c>
      <c r="H97" s="8" t="s">
        <v>235</v>
      </c>
      <c r="I97" s="7" t="s">
        <v>236</v>
      </c>
      <c r="J97" s="19" t="s">
        <v>39</v>
      </c>
      <c r="K97" s="20">
        <v>374</v>
      </c>
      <c r="L97" s="21"/>
      <c r="M97" s="22">
        <v>23.5</v>
      </c>
      <c r="N97" s="31">
        <v>108.2</v>
      </c>
      <c r="O97" s="67">
        <v>91.6</v>
      </c>
      <c r="P97" s="24">
        <f t="shared" si="4"/>
        <v>223.3</v>
      </c>
      <c r="Q97" s="43">
        <f t="shared" si="5"/>
        <v>597.3</v>
      </c>
      <c r="R97" s="44">
        <v>5</v>
      </c>
      <c r="S97" s="45" t="s">
        <v>34</v>
      </c>
      <c r="T97" s="46"/>
      <c r="U97" s="46"/>
      <c r="V97" s="47" t="s">
        <v>35</v>
      </c>
      <c r="W97" s="47" t="s">
        <v>36</v>
      </c>
      <c r="X97" s="49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</row>
    <row r="98" s="1" customFormat="1" ht="24.95" customHeight="1" spans="1:165">
      <c r="A98" s="6" t="s">
        <v>24</v>
      </c>
      <c r="B98" s="7" t="s">
        <v>25</v>
      </c>
      <c r="C98" s="8" t="s">
        <v>91</v>
      </c>
      <c r="D98" s="7" t="s">
        <v>92</v>
      </c>
      <c r="E98" s="8" t="s">
        <v>58</v>
      </c>
      <c r="F98" s="7" t="s">
        <v>29</v>
      </c>
      <c r="G98" s="7" t="s">
        <v>30</v>
      </c>
      <c r="H98" s="8" t="s">
        <v>237</v>
      </c>
      <c r="I98" s="7" t="s">
        <v>238</v>
      </c>
      <c r="J98" s="19" t="s">
        <v>33</v>
      </c>
      <c r="K98" s="20">
        <v>373</v>
      </c>
      <c r="L98" s="21"/>
      <c r="M98" s="22">
        <v>24</v>
      </c>
      <c r="N98" s="31">
        <v>108</v>
      </c>
      <c r="O98" s="67">
        <v>90.8</v>
      </c>
      <c r="P98" s="24">
        <f t="shared" si="4"/>
        <v>222.8</v>
      </c>
      <c r="Q98" s="43">
        <f t="shared" si="5"/>
        <v>595.8</v>
      </c>
      <c r="R98" s="44">
        <v>6</v>
      </c>
      <c r="S98" s="45" t="s">
        <v>34</v>
      </c>
      <c r="T98" s="46"/>
      <c r="U98" s="46"/>
      <c r="V98" s="47" t="s">
        <v>35</v>
      </c>
      <c r="W98" s="47" t="s">
        <v>36</v>
      </c>
      <c r="X98" s="49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</row>
    <row r="99" s="1" customFormat="1" ht="24.95" customHeight="1" spans="1:165">
      <c r="A99" s="6" t="s">
        <v>24</v>
      </c>
      <c r="B99" s="7" t="s">
        <v>25</v>
      </c>
      <c r="C99" s="8" t="s">
        <v>91</v>
      </c>
      <c r="D99" s="7" t="s">
        <v>92</v>
      </c>
      <c r="E99" s="8" t="s">
        <v>58</v>
      </c>
      <c r="F99" s="7" t="s">
        <v>29</v>
      </c>
      <c r="G99" s="7" t="s">
        <v>30</v>
      </c>
      <c r="H99" s="8" t="s">
        <v>239</v>
      </c>
      <c r="I99" s="7" t="s">
        <v>240</v>
      </c>
      <c r="J99" s="19" t="s">
        <v>39</v>
      </c>
      <c r="K99" s="20">
        <v>401</v>
      </c>
      <c r="L99" s="21"/>
      <c r="M99" s="22">
        <v>18</v>
      </c>
      <c r="N99" s="31">
        <v>92.8</v>
      </c>
      <c r="O99" s="67">
        <v>81</v>
      </c>
      <c r="P99" s="24">
        <f t="shared" si="4"/>
        <v>191.8</v>
      </c>
      <c r="Q99" s="43">
        <f t="shared" si="5"/>
        <v>592.8</v>
      </c>
      <c r="R99" s="44">
        <v>7</v>
      </c>
      <c r="S99" s="45" t="s">
        <v>34</v>
      </c>
      <c r="T99" s="46"/>
      <c r="U99" s="46"/>
      <c r="V99" s="47" t="s">
        <v>35</v>
      </c>
      <c r="W99" s="47" t="s">
        <v>36</v>
      </c>
      <c r="X99" s="49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</row>
    <row r="100" s="3" customFormat="1" ht="24.95" customHeight="1" spans="1:165">
      <c r="A100" s="12" t="s">
        <v>24</v>
      </c>
      <c r="B100" s="13" t="s">
        <v>25</v>
      </c>
      <c r="C100" s="14" t="s">
        <v>91</v>
      </c>
      <c r="D100" s="13" t="s">
        <v>92</v>
      </c>
      <c r="E100" s="14" t="s">
        <v>58</v>
      </c>
      <c r="F100" s="13" t="s">
        <v>29</v>
      </c>
      <c r="G100" s="13" t="s">
        <v>30</v>
      </c>
      <c r="H100" s="14" t="s">
        <v>241</v>
      </c>
      <c r="I100" s="13" t="s">
        <v>242</v>
      </c>
      <c r="J100" s="32" t="s">
        <v>39</v>
      </c>
      <c r="K100" s="33">
        <v>398</v>
      </c>
      <c r="L100" s="34"/>
      <c r="M100" s="35">
        <v>26</v>
      </c>
      <c r="N100" s="36">
        <v>90.4</v>
      </c>
      <c r="O100" s="68">
        <v>77.6</v>
      </c>
      <c r="P100" s="37">
        <f t="shared" si="4"/>
        <v>194</v>
      </c>
      <c r="Q100" s="55">
        <f t="shared" si="5"/>
        <v>592</v>
      </c>
      <c r="R100" s="56"/>
      <c r="S100" s="57" t="s">
        <v>243</v>
      </c>
      <c r="T100" s="58" t="s">
        <v>244</v>
      </c>
      <c r="U100" s="58" t="s">
        <v>245</v>
      </c>
      <c r="V100" s="59" t="s">
        <v>79</v>
      </c>
      <c r="W100" s="59" t="s">
        <v>246</v>
      </c>
      <c r="X100" s="60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</row>
    <row r="101" s="1" customFormat="1" ht="24.95" customHeight="1" spans="1:165">
      <c r="A101" s="6" t="s">
        <v>24</v>
      </c>
      <c r="B101" s="7" t="s">
        <v>25</v>
      </c>
      <c r="C101" s="8" t="s">
        <v>91</v>
      </c>
      <c r="D101" s="7" t="s">
        <v>92</v>
      </c>
      <c r="E101" s="8" t="s">
        <v>58</v>
      </c>
      <c r="F101" s="7" t="s">
        <v>29</v>
      </c>
      <c r="G101" s="7" t="s">
        <v>30</v>
      </c>
      <c r="H101" s="8" t="s">
        <v>247</v>
      </c>
      <c r="I101" s="7" t="s">
        <v>248</v>
      </c>
      <c r="J101" s="19" t="s">
        <v>39</v>
      </c>
      <c r="K101" s="20">
        <v>376</v>
      </c>
      <c r="L101" s="21"/>
      <c r="M101" s="22">
        <v>16.5</v>
      </c>
      <c r="N101" s="31">
        <v>105.6</v>
      </c>
      <c r="O101" s="67">
        <v>88.6</v>
      </c>
      <c r="P101" s="24">
        <f t="shared" si="4"/>
        <v>210.7</v>
      </c>
      <c r="Q101" s="43">
        <f t="shared" si="5"/>
        <v>586.7</v>
      </c>
      <c r="R101" s="44">
        <v>8</v>
      </c>
      <c r="S101" s="45" t="s">
        <v>34</v>
      </c>
      <c r="T101" s="46"/>
      <c r="U101" s="46"/>
      <c r="V101" s="47" t="s">
        <v>35</v>
      </c>
      <c r="W101" s="47" t="s">
        <v>36</v>
      </c>
      <c r="X101" s="49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</row>
    <row r="102" s="1" customFormat="1" ht="24.95" customHeight="1" spans="1:165">
      <c r="A102" s="6" t="s">
        <v>24</v>
      </c>
      <c r="B102" s="7" t="s">
        <v>25</v>
      </c>
      <c r="C102" s="8" t="s">
        <v>91</v>
      </c>
      <c r="D102" s="7" t="s">
        <v>92</v>
      </c>
      <c r="E102" s="8" t="s">
        <v>58</v>
      </c>
      <c r="F102" s="7" t="s">
        <v>29</v>
      </c>
      <c r="G102" s="7" t="s">
        <v>30</v>
      </c>
      <c r="H102" s="8" t="s">
        <v>249</v>
      </c>
      <c r="I102" s="7" t="s">
        <v>250</v>
      </c>
      <c r="J102" s="19" t="s">
        <v>39</v>
      </c>
      <c r="K102" s="20">
        <v>369</v>
      </c>
      <c r="L102" s="21"/>
      <c r="M102" s="22">
        <v>16.5</v>
      </c>
      <c r="N102" s="31">
        <v>107.6</v>
      </c>
      <c r="O102" s="67">
        <v>92.8</v>
      </c>
      <c r="P102" s="24">
        <f t="shared" si="4"/>
        <v>216.9</v>
      </c>
      <c r="Q102" s="43">
        <f t="shared" si="5"/>
        <v>585.9</v>
      </c>
      <c r="R102" s="44">
        <v>9</v>
      </c>
      <c r="S102" s="45" t="s">
        <v>34</v>
      </c>
      <c r="T102" s="46"/>
      <c r="U102" s="46"/>
      <c r="V102" s="47" t="s">
        <v>35</v>
      </c>
      <c r="W102" s="47" t="s">
        <v>36</v>
      </c>
      <c r="X102" s="49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</row>
    <row r="103" s="1" customFormat="1" ht="24.95" customHeight="1" spans="1:165">
      <c r="A103" s="64" t="s">
        <v>24</v>
      </c>
      <c r="B103" s="65" t="s">
        <v>25</v>
      </c>
      <c r="C103" s="66" t="s">
        <v>91</v>
      </c>
      <c r="D103" s="65" t="s">
        <v>92</v>
      </c>
      <c r="E103" s="66" t="s">
        <v>58</v>
      </c>
      <c r="F103" s="7" t="s">
        <v>29</v>
      </c>
      <c r="G103" s="7" t="s">
        <v>30</v>
      </c>
      <c r="H103" s="8" t="s">
        <v>251</v>
      </c>
      <c r="I103" s="7" t="s">
        <v>252</v>
      </c>
      <c r="J103" s="19" t="s">
        <v>39</v>
      </c>
      <c r="K103" s="20">
        <v>352</v>
      </c>
      <c r="L103" s="21"/>
      <c r="M103" s="22">
        <v>26.5</v>
      </c>
      <c r="N103" s="31">
        <v>97.4</v>
      </c>
      <c r="O103" s="67">
        <v>81.6</v>
      </c>
      <c r="P103" s="24">
        <f t="shared" si="4"/>
        <v>205.5</v>
      </c>
      <c r="Q103" s="43">
        <f t="shared" si="5"/>
        <v>557.5</v>
      </c>
      <c r="R103" s="44">
        <v>10</v>
      </c>
      <c r="S103" s="45" t="s">
        <v>34</v>
      </c>
      <c r="T103" s="46"/>
      <c r="U103" s="46"/>
      <c r="V103" s="47" t="s">
        <v>35</v>
      </c>
      <c r="W103" s="48" t="s">
        <v>57</v>
      </c>
      <c r="X103" s="49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</row>
    <row r="104" s="2" customFormat="1" ht="24.95" customHeight="1" spans="1:165">
      <c r="A104" s="9" t="s">
        <v>24</v>
      </c>
      <c r="B104" s="10" t="s">
        <v>25</v>
      </c>
      <c r="C104" s="11" t="s">
        <v>253</v>
      </c>
      <c r="D104" s="10" t="s">
        <v>254</v>
      </c>
      <c r="E104" s="11" t="s">
        <v>40</v>
      </c>
      <c r="F104" s="10" t="s">
        <v>29</v>
      </c>
      <c r="G104" s="10" t="s">
        <v>30</v>
      </c>
      <c r="H104" s="11" t="s">
        <v>255</v>
      </c>
      <c r="I104" s="10" t="s">
        <v>256</v>
      </c>
      <c r="J104" s="25" t="s">
        <v>39</v>
      </c>
      <c r="K104" s="26">
        <v>384</v>
      </c>
      <c r="L104" s="27"/>
      <c r="M104" s="28">
        <v>26</v>
      </c>
      <c r="N104" s="40">
        <v>111.25</v>
      </c>
      <c r="O104" s="40">
        <v>92</v>
      </c>
      <c r="P104" s="30">
        <f t="shared" ref="P104:P120" si="6">SUM(M104:O104)</f>
        <v>229.25</v>
      </c>
      <c r="Q104" s="50">
        <f t="shared" ref="Q104:Q120" si="7">SUM(K104+P104)</f>
        <v>613.25</v>
      </c>
      <c r="R104" s="51">
        <v>1</v>
      </c>
      <c r="S104" s="50" t="s">
        <v>34</v>
      </c>
      <c r="T104" s="52"/>
      <c r="U104" s="52"/>
      <c r="V104" s="53" t="s">
        <v>35</v>
      </c>
      <c r="W104" s="53" t="s">
        <v>36</v>
      </c>
      <c r="X104" s="54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</row>
    <row r="105" s="2" customFormat="1" ht="24.95" customHeight="1" spans="1:165">
      <c r="A105" s="9" t="s">
        <v>24</v>
      </c>
      <c r="B105" s="10" t="s">
        <v>25</v>
      </c>
      <c r="C105" s="11" t="s">
        <v>253</v>
      </c>
      <c r="D105" s="10" t="s">
        <v>254</v>
      </c>
      <c r="E105" s="11" t="s">
        <v>28</v>
      </c>
      <c r="F105" s="10" t="s">
        <v>29</v>
      </c>
      <c r="G105" s="10" t="s">
        <v>30</v>
      </c>
      <c r="H105" s="11" t="s">
        <v>257</v>
      </c>
      <c r="I105" s="10" t="s">
        <v>258</v>
      </c>
      <c r="J105" s="25" t="s">
        <v>39</v>
      </c>
      <c r="K105" s="26">
        <v>390</v>
      </c>
      <c r="L105" s="27"/>
      <c r="M105" s="28">
        <v>15</v>
      </c>
      <c r="N105" s="40">
        <v>108.25</v>
      </c>
      <c r="O105" s="40">
        <v>90.75</v>
      </c>
      <c r="P105" s="30">
        <f t="shared" si="6"/>
        <v>214</v>
      </c>
      <c r="Q105" s="50">
        <f t="shared" si="7"/>
        <v>604</v>
      </c>
      <c r="R105" s="51">
        <v>2</v>
      </c>
      <c r="S105" s="50" t="s">
        <v>34</v>
      </c>
      <c r="T105" s="52"/>
      <c r="U105" s="52"/>
      <c r="V105" s="53" t="s">
        <v>35</v>
      </c>
      <c r="W105" s="53" t="s">
        <v>36</v>
      </c>
      <c r="X105" s="54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</row>
    <row r="106" s="2" customFormat="1" ht="24.95" customHeight="1" spans="1:165">
      <c r="A106" s="9" t="s">
        <v>24</v>
      </c>
      <c r="B106" s="10" t="s">
        <v>25</v>
      </c>
      <c r="C106" s="11" t="s">
        <v>253</v>
      </c>
      <c r="D106" s="10" t="s">
        <v>254</v>
      </c>
      <c r="E106" s="11" t="s">
        <v>40</v>
      </c>
      <c r="F106" s="10" t="s">
        <v>29</v>
      </c>
      <c r="G106" s="10" t="s">
        <v>30</v>
      </c>
      <c r="H106" s="11" t="s">
        <v>259</v>
      </c>
      <c r="I106" s="10" t="s">
        <v>260</v>
      </c>
      <c r="J106" s="25" t="s">
        <v>39</v>
      </c>
      <c r="K106" s="26">
        <v>360</v>
      </c>
      <c r="L106" s="27"/>
      <c r="M106" s="28">
        <v>28</v>
      </c>
      <c r="N106" s="40">
        <v>107.5</v>
      </c>
      <c r="O106" s="40">
        <v>89.75</v>
      </c>
      <c r="P106" s="30">
        <f t="shared" si="6"/>
        <v>225.25</v>
      </c>
      <c r="Q106" s="50">
        <f t="shared" si="7"/>
        <v>585.25</v>
      </c>
      <c r="R106" s="51">
        <v>3</v>
      </c>
      <c r="S106" s="50" t="s">
        <v>34</v>
      </c>
      <c r="T106" s="52"/>
      <c r="U106" s="52"/>
      <c r="V106" s="53" t="s">
        <v>35</v>
      </c>
      <c r="W106" s="53" t="s">
        <v>36</v>
      </c>
      <c r="X106" s="54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</row>
    <row r="107" s="1" customFormat="1" ht="24.95" customHeight="1" spans="1:165">
      <c r="A107" s="6" t="s">
        <v>24</v>
      </c>
      <c r="B107" s="7" t="s">
        <v>25</v>
      </c>
      <c r="C107" s="8" t="s">
        <v>261</v>
      </c>
      <c r="D107" s="7" t="s">
        <v>262</v>
      </c>
      <c r="E107" s="8" t="s">
        <v>28</v>
      </c>
      <c r="F107" s="7" t="s">
        <v>29</v>
      </c>
      <c r="G107" s="7" t="s">
        <v>30</v>
      </c>
      <c r="H107" s="8" t="s">
        <v>263</v>
      </c>
      <c r="I107" s="7" t="s">
        <v>264</v>
      </c>
      <c r="J107" s="19" t="s">
        <v>33</v>
      </c>
      <c r="K107" s="20">
        <v>383</v>
      </c>
      <c r="L107" s="21"/>
      <c r="M107" s="22">
        <v>26.5</v>
      </c>
      <c r="N107" s="69">
        <v>109.166666666667</v>
      </c>
      <c r="O107" s="70">
        <v>88</v>
      </c>
      <c r="P107" s="24">
        <f t="shared" si="6"/>
        <v>223.666666666667</v>
      </c>
      <c r="Q107" s="43">
        <f t="shared" si="7"/>
        <v>606.666666666667</v>
      </c>
      <c r="R107" s="44">
        <v>1</v>
      </c>
      <c r="S107" s="45" t="s">
        <v>34</v>
      </c>
      <c r="T107" s="46"/>
      <c r="U107" s="46"/>
      <c r="V107" s="47" t="s">
        <v>35</v>
      </c>
      <c r="W107" s="48" t="s">
        <v>36</v>
      </c>
      <c r="X107" s="49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</row>
    <row r="108" s="1" customFormat="1" ht="24.95" customHeight="1" spans="1:165">
      <c r="A108" s="6" t="s">
        <v>24</v>
      </c>
      <c r="B108" s="7" t="s">
        <v>25</v>
      </c>
      <c r="C108" s="8" t="s">
        <v>261</v>
      </c>
      <c r="D108" s="7" t="s">
        <v>262</v>
      </c>
      <c r="E108" s="8" t="s">
        <v>28</v>
      </c>
      <c r="F108" s="7" t="s">
        <v>29</v>
      </c>
      <c r="G108" s="7" t="s">
        <v>30</v>
      </c>
      <c r="H108" s="8" t="s">
        <v>265</v>
      </c>
      <c r="I108" s="7" t="s">
        <v>266</v>
      </c>
      <c r="J108" s="19" t="s">
        <v>39</v>
      </c>
      <c r="K108" s="20">
        <v>373</v>
      </c>
      <c r="L108" s="21"/>
      <c r="M108" s="22">
        <v>25.5</v>
      </c>
      <c r="N108" s="69">
        <v>106.166666666667</v>
      </c>
      <c r="O108" s="70">
        <v>87.1666666666667</v>
      </c>
      <c r="P108" s="24">
        <f t="shared" si="6"/>
        <v>218.833333333334</v>
      </c>
      <c r="Q108" s="43">
        <f t="shared" si="7"/>
        <v>591.833333333334</v>
      </c>
      <c r="R108" s="44">
        <v>2</v>
      </c>
      <c r="S108" s="45" t="s">
        <v>34</v>
      </c>
      <c r="T108" s="46"/>
      <c r="U108" s="46"/>
      <c r="V108" s="47" t="s">
        <v>35</v>
      </c>
      <c r="W108" s="48" t="s">
        <v>36</v>
      </c>
      <c r="X108" s="49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  <c r="EO108" s="61"/>
      <c r="EP108" s="61"/>
      <c r="EQ108" s="61"/>
      <c r="ER108" s="61"/>
      <c r="ES108" s="61"/>
      <c r="ET108" s="61"/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</row>
    <row r="109" s="1" customFormat="1" ht="24.95" customHeight="1" spans="1:165">
      <c r="A109" s="6" t="s">
        <v>24</v>
      </c>
      <c r="B109" s="7" t="s">
        <v>25</v>
      </c>
      <c r="C109" s="8" t="s">
        <v>261</v>
      </c>
      <c r="D109" s="7" t="s">
        <v>262</v>
      </c>
      <c r="E109" s="8" t="s">
        <v>40</v>
      </c>
      <c r="F109" s="7" t="s">
        <v>29</v>
      </c>
      <c r="G109" s="7" t="s">
        <v>30</v>
      </c>
      <c r="H109" s="8" t="s">
        <v>267</v>
      </c>
      <c r="I109" s="7" t="s">
        <v>268</v>
      </c>
      <c r="J109" s="19" t="s">
        <v>39</v>
      </c>
      <c r="K109" s="20">
        <v>373</v>
      </c>
      <c r="L109" s="21"/>
      <c r="M109" s="22">
        <v>23</v>
      </c>
      <c r="N109" s="69">
        <v>99.6666666666667</v>
      </c>
      <c r="O109" s="70">
        <v>85.3333333333333</v>
      </c>
      <c r="P109" s="24">
        <f t="shared" si="6"/>
        <v>208</v>
      </c>
      <c r="Q109" s="43">
        <f t="shared" si="7"/>
        <v>581</v>
      </c>
      <c r="R109" s="44">
        <v>3</v>
      </c>
      <c r="S109" s="45" t="s">
        <v>34</v>
      </c>
      <c r="T109" s="46"/>
      <c r="U109" s="46"/>
      <c r="V109" s="47" t="s">
        <v>35</v>
      </c>
      <c r="W109" s="48" t="s">
        <v>36</v>
      </c>
      <c r="X109" s="49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</row>
    <row r="110" s="1" customFormat="1" ht="24.95" customHeight="1" spans="1:165">
      <c r="A110" s="6" t="s">
        <v>24</v>
      </c>
      <c r="B110" s="7" t="s">
        <v>25</v>
      </c>
      <c r="C110" s="8" t="s">
        <v>261</v>
      </c>
      <c r="D110" s="7" t="s">
        <v>262</v>
      </c>
      <c r="E110" s="8" t="s">
        <v>40</v>
      </c>
      <c r="F110" s="7" t="s">
        <v>29</v>
      </c>
      <c r="G110" s="7" t="s">
        <v>30</v>
      </c>
      <c r="H110" s="8" t="s">
        <v>269</v>
      </c>
      <c r="I110" s="7" t="s">
        <v>270</v>
      </c>
      <c r="J110" s="19" t="s">
        <v>39</v>
      </c>
      <c r="K110" s="20">
        <v>357</v>
      </c>
      <c r="L110" s="21"/>
      <c r="M110" s="22">
        <v>26</v>
      </c>
      <c r="N110" s="69">
        <v>106.166666666667</v>
      </c>
      <c r="O110" s="70">
        <v>89.6666666666667</v>
      </c>
      <c r="P110" s="24">
        <f t="shared" si="6"/>
        <v>221.833333333334</v>
      </c>
      <c r="Q110" s="43">
        <f t="shared" si="7"/>
        <v>578.833333333334</v>
      </c>
      <c r="R110" s="44">
        <v>4</v>
      </c>
      <c r="S110" s="45" t="s">
        <v>34</v>
      </c>
      <c r="T110" s="46"/>
      <c r="U110" s="46"/>
      <c r="V110" s="47" t="s">
        <v>35</v>
      </c>
      <c r="W110" s="48" t="s">
        <v>36</v>
      </c>
      <c r="X110" s="49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</row>
    <row r="111" s="1" customFormat="1" ht="24.95" customHeight="1" spans="1:165">
      <c r="A111" s="6" t="s">
        <v>24</v>
      </c>
      <c r="B111" s="7" t="s">
        <v>25</v>
      </c>
      <c r="C111" s="8" t="s">
        <v>261</v>
      </c>
      <c r="D111" s="7" t="s">
        <v>262</v>
      </c>
      <c r="E111" s="8" t="s">
        <v>28</v>
      </c>
      <c r="F111" s="7" t="s">
        <v>29</v>
      </c>
      <c r="G111" s="7" t="s">
        <v>30</v>
      </c>
      <c r="H111" s="8" t="s">
        <v>271</v>
      </c>
      <c r="I111" s="7" t="s">
        <v>272</v>
      </c>
      <c r="J111" s="19" t="s">
        <v>39</v>
      </c>
      <c r="K111" s="20">
        <v>353</v>
      </c>
      <c r="L111" s="21"/>
      <c r="M111" s="22">
        <v>25</v>
      </c>
      <c r="N111" s="69">
        <v>104.333333333333</v>
      </c>
      <c r="O111" s="70">
        <v>90</v>
      </c>
      <c r="P111" s="24">
        <f t="shared" si="6"/>
        <v>219.333333333333</v>
      </c>
      <c r="Q111" s="43">
        <f t="shared" si="7"/>
        <v>572.333333333333</v>
      </c>
      <c r="R111" s="44">
        <v>5</v>
      </c>
      <c r="S111" s="45" t="s">
        <v>34</v>
      </c>
      <c r="T111" s="46"/>
      <c r="U111" s="46"/>
      <c r="V111" s="47" t="s">
        <v>35</v>
      </c>
      <c r="W111" s="48" t="s">
        <v>36</v>
      </c>
      <c r="X111" s="49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</row>
    <row r="112" s="1" customFormat="1" ht="24.95" customHeight="1" spans="1:165">
      <c r="A112" s="6" t="s">
        <v>24</v>
      </c>
      <c r="B112" s="7" t="s">
        <v>25</v>
      </c>
      <c r="C112" s="8" t="s">
        <v>261</v>
      </c>
      <c r="D112" s="7" t="s">
        <v>262</v>
      </c>
      <c r="E112" s="8" t="s">
        <v>28</v>
      </c>
      <c r="F112" s="7" t="s">
        <v>29</v>
      </c>
      <c r="G112" s="7" t="s">
        <v>30</v>
      </c>
      <c r="H112" s="8" t="s">
        <v>273</v>
      </c>
      <c r="I112" s="7" t="s">
        <v>274</v>
      </c>
      <c r="J112" s="19" t="s">
        <v>39</v>
      </c>
      <c r="K112" s="20">
        <v>361</v>
      </c>
      <c r="L112" s="21"/>
      <c r="M112" s="22">
        <v>21.5</v>
      </c>
      <c r="N112" s="69">
        <v>100.666666666667</v>
      </c>
      <c r="O112" s="70">
        <v>85.6666666666667</v>
      </c>
      <c r="P112" s="24">
        <f t="shared" si="6"/>
        <v>207.833333333334</v>
      </c>
      <c r="Q112" s="43">
        <f t="shared" si="7"/>
        <v>568.833333333334</v>
      </c>
      <c r="R112" s="44">
        <v>6</v>
      </c>
      <c r="S112" s="45" t="s">
        <v>34</v>
      </c>
      <c r="T112" s="46"/>
      <c r="U112" s="46"/>
      <c r="V112" s="47" t="s">
        <v>35</v>
      </c>
      <c r="W112" s="48" t="s">
        <v>36</v>
      </c>
      <c r="X112" s="49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</row>
    <row r="113" s="1" customFormat="1" ht="24.95" customHeight="1" spans="1:165">
      <c r="A113" s="6" t="s">
        <v>24</v>
      </c>
      <c r="B113" s="7" t="s">
        <v>25</v>
      </c>
      <c r="C113" s="8" t="s">
        <v>261</v>
      </c>
      <c r="D113" s="7" t="s">
        <v>262</v>
      </c>
      <c r="E113" s="8" t="s">
        <v>28</v>
      </c>
      <c r="F113" s="7" t="s">
        <v>29</v>
      </c>
      <c r="G113" s="7" t="s">
        <v>30</v>
      </c>
      <c r="H113" s="8" t="s">
        <v>275</v>
      </c>
      <c r="I113" s="7" t="s">
        <v>276</v>
      </c>
      <c r="J113" s="19" t="s">
        <v>33</v>
      </c>
      <c r="K113" s="20">
        <v>365</v>
      </c>
      <c r="L113" s="21"/>
      <c r="M113" s="22">
        <v>24.5</v>
      </c>
      <c r="N113" s="69">
        <v>97</v>
      </c>
      <c r="O113" s="70">
        <v>76.8333333333333</v>
      </c>
      <c r="P113" s="24">
        <f t="shared" si="6"/>
        <v>198.333333333333</v>
      </c>
      <c r="Q113" s="43">
        <f t="shared" si="7"/>
        <v>563.333333333333</v>
      </c>
      <c r="R113" s="44">
        <v>7</v>
      </c>
      <c r="S113" s="45" t="s">
        <v>34</v>
      </c>
      <c r="T113" s="46"/>
      <c r="U113" s="46"/>
      <c r="V113" s="47" t="s">
        <v>35</v>
      </c>
      <c r="W113" s="48" t="s">
        <v>57</v>
      </c>
      <c r="X113" s="49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</row>
    <row r="114" s="1" customFormat="1" ht="24.95" customHeight="1" spans="1:165">
      <c r="A114" s="6" t="s">
        <v>24</v>
      </c>
      <c r="B114" s="7" t="s">
        <v>25</v>
      </c>
      <c r="C114" s="8" t="s">
        <v>261</v>
      </c>
      <c r="D114" s="7" t="s">
        <v>262</v>
      </c>
      <c r="E114" s="8" t="s">
        <v>28</v>
      </c>
      <c r="F114" s="7" t="s">
        <v>29</v>
      </c>
      <c r="G114" s="7" t="s">
        <v>30</v>
      </c>
      <c r="H114" s="8" t="s">
        <v>277</v>
      </c>
      <c r="I114" s="7" t="s">
        <v>278</v>
      </c>
      <c r="J114" s="19" t="s">
        <v>33</v>
      </c>
      <c r="K114" s="20">
        <v>360</v>
      </c>
      <c r="L114" s="21"/>
      <c r="M114" s="22">
        <v>24.5</v>
      </c>
      <c r="N114" s="69">
        <v>94.1666666666667</v>
      </c>
      <c r="O114" s="70">
        <v>81.8333333333333</v>
      </c>
      <c r="P114" s="24">
        <f t="shared" si="6"/>
        <v>200.5</v>
      </c>
      <c r="Q114" s="43">
        <f t="shared" si="7"/>
        <v>560.5</v>
      </c>
      <c r="R114" s="44">
        <v>8</v>
      </c>
      <c r="S114" s="45" t="s">
        <v>34</v>
      </c>
      <c r="T114" s="46"/>
      <c r="U114" s="46"/>
      <c r="V114" s="47" t="s">
        <v>35</v>
      </c>
      <c r="W114" s="48" t="s">
        <v>57</v>
      </c>
      <c r="X114" s="49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</row>
    <row r="115" s="2" customFormat="1" ht="24.95" customHeight="1" spans="1:165">
      <c r="A115" s="9" t="s">
        <v>24</v>
      </c>
      <c r="B115" s="10" t="s">
        <v>25</v>
      </c>
      <c r="C115" s="11" t="s">
        <v>261</v>
      </c>
      <c r="D115" s="10" t="s">
        <v>262</v>
      </c>
      <c r="E115" s="11" t="s">
        <v>58</v>
      </c>
      <c r="F115" s="10" t="s">
        <v>29</v>
      </c>
      <c r="G115" s="10" t="s">
        <v>30</v>
      </c>
      <c r="H115" s="11" t="s">
        <v>279</v>
      </c>
      <c r="I115" s="10" t="s">
        <v>280</v>
      </c>
      <c r="J115" s="25" t="s">
        <v>33</v>
      </c>
      <c r="K115" s="26">
        <v>390</v>
      </c>
      <c r="L115" s="27"/>
      <c r="M115" s="28">
        <v>26</v>
      </c>
      <c r="N115" s="40">
        <v>180</v>
      </c>
      <c r="O115" s="40">
        <v>17.84</v>
      </c>
      <c r="P115" s="30">
        <f t="shared" si="6"/>
        <v>223.84</v>
      </c>
      <c r="Q115" s="50">
        <f t="shared" si="7"/>
        <v>613.84</v>
      </c>
      <c r="R115" s="51">
        <v>1</v>
      </c>
      <c r="S115" s="50" t="s">
        <v>34</v>
      </c>
      <c r="T115" s="52"/>
      <c r="U115" s="52"/>
      <c r="V115" s="53" t="s">
        <v>35</v>
      </c>
      <c r="W115" s="53" t="s">
        <v>36</v>
      </c>
      <c r="X115" s="54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</row>
    <row r="116" s="2" customFormat="1" ht="24.95" customHeight="1" spans="1:165">
      <c r="A116" s="9" t="s">
        <v>24</v>
      </c>
      <c r="B116" s="10" t="s">
        <v>25</v>
      </c>
      <c r="C116" s="11" t="s">
        <v>261</v>
      </c>
      <c r="D116" s="10" t="s">
        <v>262</v>
      </c>
      <c r="E116" s="11" t="s">
        <v>58</v>
      </c>
      <c r="F116" s="10" t="s">
        <v>29</v>
      </c>
      <c r="G116" s="10" t="s">
        <v>30</v>
      </c>
      <c r="H116" s="11" t="s">
        <v>281</v>
      </c>
      <c r="I116" s="10" t="s">
        <v>282</v>
      </c>
      <c r="J116" s="25" t="s">
        <v>39</v>
      </c>
      <c r="K116" s="26">
        <v>394</v>
      </c>
      <c r="L116" s="27"/>
      <c r="M116" s="28">
        <v>27</v>
      </c>
      <c r="N116" s="40">
        <v>163</v>
      </c>
      <c r="O116" s="40">
        <v>17.72</v>
      </c>
      <c r="P116" s="30">
        <f t="shared" si="6"/>
        <v>207.72</v>
      </c>
      <c r="Q116" s="50">
        <f t="shared" si="7"/>
        <v>601.72</v>
      </c>
      <c r="R116" s="51">
        <v>2</v>
      </c>
      <c r="S116" s="50" t="s">
        <v>34</v>
      </c>
      <c r="T116" s="52"/>
      <c r="U116" s="52"/>
      <c r="V116" s="53" t="s">
        <v>35</v>
      </c>
      <c r="W116" s="53" t="s">
        <v>36</v>
      </c>
      <c r="X116" s="54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</row>
    <row r="117" s="2" customFormat="1" ht="24.95" customHeight="1" spans="1:165">
      <c r="A117" s="9" t="s">
        <v>24</v>
      </c>
      <c r="B117" s="10" t="s">
        <v>25</v>
      </c>
      <c r="C117" s="11" t="s">
        <v>261</v>
      </c>
      <c r="D117" s="10" t="s">
        <v>262</v>
      </c>
      <c r="E117" s="11" t="s">
        <v>58</v>
      </c>
      <c r="F117" s="10" t="s">
        <v>29</v>
      </c>
      <c r="G117" s="10" t="s">
        <v>30</v>
      </c>
      <c r="H117" s="11" t="s">
        <v>283</v>
      </c>
      <c r="I117" s="10" t="s">
        <v>284</v>
      </c>
      <c r="J117" s="25" t="s">
        <v>39</v>
      </c>
      <c r="K117" s="26">
        <v>381</v>
      </c>
      <c r="L117" s="27"/>
      <c r="M117" s="28">
        <v>25</v>
      </c>
      <c r="N117" s="40">
        <v>171</v>
      </c>
      <c r="O117" s="40">
        <v>17.96</v>
      </c>
      <c r="P117" s="30">
        <f t="shared" si="6"/>
        <v>213.96</v>
      </c>
      <c r="Q117" s="50">
        <f t="shared" si="7"/>
        <v>594.96</v>
      </c>
      <c r="R117" s="51">
        <v>3</v>
      </c>
      <c r="S117" s="50" t="s">
        <v>34</v>
      </c>
      <c r="T117" s="52"/>
      <c r="U117" s="52"/>
      <c r="V117" s="53" t="s">
        <v>35</v>
      </c>
      <c r="W117" s="53" t="s">
        <v>36</v>
      </c>
      <c r="X117" s="54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</row>
    <row r="118" s="2" customFormat="1" ht="24.95" customHeight="1" spans="1:165">
      <c r="A118" s="9" t="s">
        <v>24</v>
      </c>
      <c r="B118" s="10" t="s">
        <v>25</v>
      </c>
      <c r="C118" s="11" t="s">
        <v>261</v>
      </c>
      <c r="D118" s="10" t="s">
        <v>262</v>
      </c>
      <c r="E118" s="11" t="s">
        <v>58</v>
      </c>
      <c r="F118" s="10" t="s">
        <v>29</v>
      </c>
      <c r="G118" s="10" t="s">
        <v>30</v>
      </c>
      <c r="H118" s="11" t="s">
        <v>285</v>
      </c>
      <c r="I118" s="10" t="s">
        <v>286</v>
      </c>
      <c r="J118" s="25" t="s">
        <v>39</v>
      </c>
      <c r="K118" s="26">
        <v>381</v>
      </c>
      <c r="L118" s="27"/>
      <c r="M118" s="28">
        <v>25</v>
      </c>
      <c r="N118" s="40">
        <v>171</v>
      </c>
      <c r="O118" s="40">
        <v>17.36</v>
      </c>
      <c r="P118" s="30">
        <f t="shared" si="6"/>
        <v>213.36</v>
      </c>
      <c r="Q118" s="50">
        <f t="shared" si="7"/>
        <v>594.36</v>
      </c>
      <c r="R118" s="51">
        <v>4</v>
      </c>
      <c r="S118" s="50" t="s">
        <v>34</v>
      </c>
      <c r="T118" s="52"/>
      <c r="U118" s="52"/>
      <c r="V118" s="53" t="s">
        <v>35</v>
      </c>
      <c r="W118" s="53" t="s">
        <v>36</v>
      </c>
      <c r="X118" s="54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</row>
    <row r="119" s="2" customFormat="1" ht="24.95" customHeight="1" spans="1:165">
      <c r="A119" s="9" t="s">
        <v>24</v>
      </c>
      <c r="B119" s="10" t="s">
        <v>25</v>
      </c>
      <c r="C119" s="11" t="s">
        <v>261</v>
      </c>
      <c r="D119" s="10" t="s">
        <v>262</v>
      </c>
      <c r="E119" s="11" t="s">
        <v>58</v>
      </c>
      <c r="F119" s="10" t="s">
        <v>29</v>
      </c>
      <c r="G119" s="10" t="s">
        <v>30</v>
      </c>
      <c r="H119" s="11" t="s">
        <v>287</v>
      </c>
      <c r="I119" s="10" t="s">
        <v>288</v>
      </c>
      <c r="J119" s="25" t="s">
        <v>39</v>
      </c>
      <c r="K119" s="26">
        <v>380</v>
      </c>
      <c r="L119" s="27"/>
      <c r="M119" s="28">
        <v>24</v>
      </c>
      <c r="N119" s="40">
        <v>171</v>
      </c>
      <c r="O119" s="40">
        <v>16.16</v>
      </c>
      <c r="P119" s="30">
        <f t="shared" si="6"/>
        <v>211.16</v>
      </c>
      <c r="Q119" s="50">
        <f t="shared" si="7"/>
        <v>591.16</v>
      </c>
      <c r="R119" s="51">
        <v>5</v>
      </c>
      <c r="S119" s="50" t="s">
        <v>34</v>
      </c>
      <c r="T119" s="52"/>
      <c r="U119" s="52"/>
      <c r="V119" s="53" t="s">
        <v>35</v>
      </c>
      <c r="W119" s="53" t="s">
        <v>36</v>
      </c>
      <c r="X119" s="54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</row>
    <row r="120" s="2" customFormat="1" ht="24.95" customHeight="1" spans="1:165">
      <c r="A120" s="9" t="s">
        <v>24</v>
      </c>
      <c r="B120" s="10" t="s">
        <v>25</v>
      </c>
      <c r="C120" s="11" t="s">
        <v>261</v>
      </c>
      <c r="D120" s="10" t="s">
        <v>262</v>
      </c>
      <c r="E120" s="11" t="s">
        <v>58</v>
      </c>
      <c r="F120" s="10" t="s">
        <v>29</v>
      </c>
      <c r="G120" s="10" t="s">
        <v>30</v>
      </c>
      <c r="H120" s="11" t="s">
        <v>289</v>
      </c>
      <c r="I120" s="10" t="s">
        <v>290</v>
      </c>
      <c r="J120" s="25" t="s">
        <v>33</v>
      </c>
      <c r="K120" s="26">
        <v>372</v>
      </c>
      <c r="L120" s="27"/>
      <c r="M120" s="28">
        <v>25</v>
      </c>
      <c r="N120" s="40">
        <v>161</v>
      </c>
      <c r="O120" s="40">
        <v>17.96</v>
      </c>
      <c r="P120" s="30">
        <f t="shared" si="6"/>
        <v>203.96</v>
      </c>
      <c r="Q120" s="50">
        <f t="shared" si="7"/>
        <v>575.96</v>
      </c>
      <c r="R120" s="51">
        <v>6</v>
      </c>
      <c r="S120" s="50" t="s">
        <v>34</v>
      </c>
      <c r="T120" s="52"/>
      <c r="U120" s="52"/>
      <c r="V120" s="53" t="s">
        <v>35</v>
      </c>
      <c r="W120" s="53" t="s">
        <v>57</v>
      </c>
      <c r="X120" s="54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</row>
  </sheetData>
  <sortState ref="A2:X120">
    <sortCondition ref="Q110:Q120" descending="1"/>
  </sortState>
  <conditionalFormatting sqref="W2:W120">
    <cfRule type="cellIs" dxfId="0" priority="203" operator="equal">
      <formula>"候补录取"</formula>
    </cfRule>
    <cfRule type="cellIs" dxfId="1" priority="204" stopIfTrue="1" operator="notEqual">
      <formula>"拟录取"</formula>
    </cfRule>
    <cfRule type="cellIs" priority="205" stopIfTrue="1" operator="notEqual">
      <formula>"拟录取"</formula>
    </cfRule>
  </conditionalFormatting>
  <conditionalFormatting sqref="W2:X120">
    <cfRule type="cellIs" dxfId="2" priority="202" operator="equal">
      <formula>"拟录取"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李三金丶</cp:lastModifiedBy>
  <dcterms:created xsi:type="dcterms:W3CDTF">2025-04-01T14:52:00Z</dcterms:created>
  <dcterms:modified xsi:type="dcterms:W3CDTF">2025-04-02T06:11:00Z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2F833B57A19E4050B89CCDA8248E7C70_12</vt:lpwstr>
  </property>
  <property fmtid="{D5CDD505-2E9C-101B-9397-08002B2CF9AE}" pid="3" name="KSOProductBuildVer">
    <vt:lpwstr>2052-12.1.0.20305</vt:lpwstr>
  </property>
</Properties>
</file>